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vinnova-my.sharepoint.com/personal/arvid_bring_formas_se/Documents/forskningssammanställningar/våtmarker/artikel/submission 03 final/additional files/"/>
    </mc:Choice>
  </mc:AlternateContent>
  <xr:revisionPtr revIDLastSave="24" documentId="13_ncr:1_{86E450FF-AF7E-4DED-B9EF-AB00A1230AF0}" xr6:coauthVersionLast="47" xr6:coauthVersionMax="47" xr10:uidLastSave="{20C8996C-70BF-4511-BFCC-45976FC62B8B}"/>
  <bookViews>
    <workbookView xWindow="-110" yWindow="-110" windowWidth="22780" windowHeight="14660" activeTab="6" xr2:uid="{00000000-000D-0000-FFFF-FFFF00000000}"/>
  </bookViews>
  <sheets>
    <sheet name="Included" sheetId="1" r:id="rId1"/>
    <sheet name="Redundant" sheetId="2" r:id="rId2"/>
    <sheet name="Combined" sheetId="3" r:id="rId3"/>
    <sheet name="Risk of bias criteria" sheetId="4" r:id="rId4"/>
    <sheet name="Drop down lists" sheetId="5" r:id="rId5"/>
    <sheet name="Treatment codes" sheetId="6" r:id="rId6"/>
    <sheet name="Readme" sheetId="7" r:id="rId7"/>
  </sheets>
  <definedNames>
    <definedName name="_xlnm._FilterDatabase" localSheetId="0" hidden="1">Included!$A$2:$DB$484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B4" i="1" l="1"/>
  <c r="DB5" i="1"/>
  <c r="DB6" i="1"/>
  <c r="DB7" i="1"/>
  <c r="DB8" i="1"/>
  <c r="DB9" i="1"/>
  <c r="DB10" i="1"/>
  <c r="DB11"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59" i="1"/>
  <c r="DB60" i="1"/>
  <c r="DB61" i="1"/>
  <c r="DB62" i="1"/>
  <c r="DB63" i="1"/>
  <c r="DB64" i="1"/>
  <c r="DB65" i="1"/>
  <c r="DB66" i="1"/>
  <c r="DB67" i="1"/>
  <c r="DB68" i="1"/>
  <c r="DB69" i="1"/>
  <c r="DB70" i="1"/>
  <c r="DB71" i="1"/>
  <c r="DB72" i="1"/>
  <c r="DB73" i="1"/>
  <c r="DB74" i="1"/>
  <c r="DB75" i="1"/>
  <c r="DB76" i="1"/>
  <c r="DB77" i="1"/>
  <c r="DB78" i="1"/>
  <c r="DB79" i="1"/>
  <c r="DB80" i="1"/>
  <c r="DB81" i="1"/>
  <c r="DB82" i="1"/>
  <c r="DB83" i="1"/>
  <c r="DB84" i="1"/>
  <c r="DB85" i="1"/>
  <c r="DB86" i="1"/>
  <c r="DB87" i="1"/>
  <c r="DB88" i="1"/>
  <c r="DB89" i="1"/>
  <c r="DB90" i="1"/>
  <c r="DB91" i="1"/>
  <c r="DB92" i="1"/>
  <c r="DB93" i="1"/>
  <c r="DB94" i="1"/>
  <c r="DB95" i="1"/>
  <c r="DB96" i="1"/>
  <c r="DB97" i="1"/>
  <c r="DB98" i="1"/>
  <c r="DB99" i="1"/>
  <c r="DB100" i="1"/>
  <c r="DB101" i="1"/>
  <c r="DB102" i="1"/>
  <c r="DB103" i="1"/>
  <c r="DB104" i="1"/>
  <c r="DB105" i="1"/>
  <c r="DB106" i="1"/>
  <c r="DB107" i="1"/>
  <c r="DB108" i="1"/>
  <c r="DB109" i="1"/>
  <c r="DB110" i="1"/>
  <c r="DB111" i="1"/>
  <c r="DB112" i="1"/>
  <c r="DB113" i="1"/>
  <c r="DB114" i="1"/>
  <c r="DB115" i="1"/>
  <c r="DB116" i="1"/>
  <c r="DB117" i="1"/>
  <c r="DB118" i="1"/>
  <c r="DB119" i="1"/>
  <c r="DB120" i="1"/>
  <c r="DB121" i="1"/>
  <c r="DB122" i="1"/>
  <c r="DB123" i="1"/>
  <c r="DB124" i="1"/>
  <c r="DB125" i="1"/>
  <c r="DB126" i="1"/>
  <c r="DB127" i="1"/>
  <c r="DB128" i="1"/>
  <c r="DB129" i="1"/>
  <c r="DB130" i="1"/>
  <c r="DB131" i="1"/>
  <c r="DB132" i="1"/>
  <c r="DB133" i="1"/>
  <c r="DB134" i="1"/>
  <c r="DB135" i="1"/>
  <c r="DB136" i="1"/>
  <c r="DB137" i="1"/>
  <c r="DB138" i="1"/>
  <c r="DB139" i="1"/>
  <c r="DB140" i="1"/>
  <c r="DB141" i="1"/>
  <c r="DB142" i="1"/>
  <c r="DB143" i="1"/>
  <c r="DB144" i="1"/>
  <c r="DB145" i="1"/>
  <c r="DB146" i="1"/>
  <c r="DB147" i="1"/>
  <c r="DB148" i="1"/>
  <c r="DB149" i="1"/>
  <c r="DB150" i="1"/>
  <c r="DB151" i="1"/>
  <c r="DB152" i="1"/>
  <c r="DB153" i="1"/>
  <c r="DB154" i="1"/>
  <c r="DB155" i="1"/>
  <c r="DB156" i="1"/>
  <c r="DB157" i="1"/>
  <c r="DB158" i="1"/>
  <c r="DB159" i="1"/>
  <c r="DB160" i="1"/>
  <c r="DB161" i="1"/>
  <c r="DB162" i="1"/>
  <c r="DB163" i="1"/>
  <c r="DB164" i="1"/>
  <c r="DB165" i="1"/>
  <c r="DB166" i="1"/>
  <c r="DB167" i="1"/>
  <c r="DB168" i="1"/>
  <c r="DB169" i="1"/>
  <c r="DB170" i="1"/>
  <c r="DB171" i="1"/>
  <c r="DB172" i="1"/>
  <c r="DB173" i="1"/>
  <c r="DB174" i="1"/>
  <c r="DB175" i="1"/>
  <c r="DB176" i="1"/>
  <c r="DB177" i="1"/>
  <c r="DB178" i="1"/>
  <c r="DB179" i="1"/>
  <c r="DB180" i="1"/>
  <c r="DB181" i="1"/>
  <c r="DB182" i="1"/>
  <c r="DB183" i="1"/>
  <c r="DB184" i="1"/>
  <c r="DB185" i="1"/>
  <c r="DB186" i="1"/>
  <c r="DB187" i="1"/>
  <c r="DB188" i="1"/>
  <c r="DB189" i="1"/>
  <c r="DB190" i="1"/>
  <c r="DB191" i="1"/>
  <c r="DB192" i="1"/>
  <c r="DB193" i="1"/>
  <c r="DB194" i="1"/>
  <c r="DB195" i="1"/>
  <c r="DB196" i="1"/>
  <c r="DB197" i="1"/>
  <c r="DB198" i="1"/>
  <c r="DB199" i="1"/>
  <c r="DB200" i="1"/>
  <c r="DB201" i="1"/>
  <c r="DB202" i="1"/>
  <c r="DB203" i="1"/>
  <c r="DB204" i="1"/>
  <c r="DB205" i="1"/>
  <c r="DB206" i="1"/>
  <c r="DB207" i="1"/>
  <c r="DB208" i="1"/>
  <c r="DB209" i="1"/>
  <c r="DB210" i="1"/>
  <c r="DB211" i="1"/>
  <c r="DB212" i="1"/>
  <c r="DB213" i="1"/>
  <c r="DB214" i="1"/>
  <c r="DB215" i="1"/>
  <c r="DB216" i="1"/>
  <c r="DB217" i="1"/>
  <c r="DB218" i="1"/>
  <c r="DB219" i="1"/>
  <c r="DB220" i="1"/>
  <c r="DB221" i="1"/>
  <c r="DB222" i="1"/>
  <c r="DB223" i="1"/>
  <c r="DB224" i="1"/>
  <c r="DB225" i="1"/>
  <c r="DB226" i="1"/>
  <c r="DB227" i="1"/>
  <c r="DB228" i="1"/>
  <c r="DB229" i="1"/>
  <c r="DB230" i="1"/>
  <c r="DB231" i="1"/>
  <c r="DB232" i="1"/>
  <c r="DB233" i="1"/>
  <c r="DB234" i="1"/>
  <c r="DB235" i="1"/>
  <c r="DB236" i="1"/>
  <c r="DB237" i="1"/>
  <c r="DB238" i="1"/>
  <c r="DB239" i="1"/>
  <c r="DB240" i="1"/>
  <c r="DB241" i="1"/>
  <c r="DB242" i="1"/>
  <c r="DB243" i="1"/>
  <c r="DB244" i="1"/>
  <c r="DB245" i="1"/>
  <c r="DB246" i="1"/>
  <c r="DB247" i="1"/>
  <c r="DB248" i="1"/>
  <c r="DB249" i="1"/>
  <c r="DB250" i="1"/>
  <c r="DB251" i="1"/>
  <c r="DB252" i="1"/>
  <c r="DB253" i="1"/>
  <c r="DB254" i="1"/>
  <c r="DB255" i="1"/>
  <c r="DB256" i="1"/>
  <c r="DB257" i="1"/>
  <c r="DB258" i="1"/>
  <c r="DB259" i="1"/>
  <c r="DB260" i="1"/>
  <c r="DB261" i="1"/>
  <c r="DB262" i="1"/>
  <c r="DB263" i="1"/>
  <c r="DB264" i="1"/>
  <c r="DB265" i="1"/>
  <c r="DB266" i="1"/>
  <c r="DB267" i="1"/>
  <c r="DB268" i="1"/>
  <c r="DB269" i="1"/>
  <c r="DB270" i="1"/>
  <c r="DB271" i="1"/>
  <c r="DB272" i="1"/>
  <c r="DB273" i="1"/>
  <c r="DB274" i="1"/>
  <c r="DB275" i="1"/>
  <c r="DB276" i="1"/>
  <c r="DB277" i="1"/>
  <c r="DB278" i="1"/>
  <c r="DB279" i="1"/>
  <c r="DB280" i="1"/>
  <c r="DB281" i="1"/>
  <c r="DB282" i="1"/>
  <c r="DB283" i="1"/>
  <c r="DB284" i="1"/>
  <c r="DB285" i="1"/>
  <c r="DB286" i="1"/>
  <c r="DB287" i="1"/>
  <c r="DB288" i="1"/>
  <c r="DB289" i="1"/>
  <c r="DB290" i="1"/>
  <c r="DB291" i="1"/>
  <c r="DB292" i="1"/>
  <c r="DB293" i="1"/>
  <c r="DB294" i="1"/>
  <c r="DB295" i="1"/>
  <c r="DB296" i="1"/>
  <c r="DB297" i="1"/>
  <c r="DB298" i="1"/>
  <c r="DB299" i="1"/>
  <c r="DB300" i="1"/>
  <c r="DB301" i="1"/>
  <c r="DB302" i="1"/>
  <c r="DB303" i="1"/>
  <c r="DB304" i="1"/>
  <c r="DB305" i="1"/>
  <c r="DB306" i="1"/>
  <c r="DB307" i="1"/>
  <c r="DB308" i="1"/>
  <c r="DB309" i="1"/>
  <c r="DB310" i="1"/>
  <c r="DB311" i="1"/>
  <c r="DB312" i="1"/>
  <c r="DB313" i="1"/>
  <c r="DB314" i="1"/>
  <c r="DB315" i="1"/>
  <c r="DB316" i="1"/>
  <c r="DB317" i="1"/>
  <c r="DB318" i="1"/>
  <c r="DB319" i="1"/>
  <c r="DB320" i="1"/>
  <c r="DB321" i="1"/>
  <c r="DB322" i="1"/>
  <c r="DB323" i="1"/>
  <c r="DB324" i="1"/>
  <c r="DB325" i="1"/>
  <c r="DB326" i="1"/>
  <c r="DB327" i="1"/>
  <c r="DB328" i="1"/>
  <c r="DB329" i="1"/>
  <c r="DB330" i="1"/>
  <c r="DB331" i="1"/>
  <c r="DB332" i="1"/>
  <c r="DB333" i="1"/>
  <c r="DB334" i="1"/>
  <c r="DB335" i="1"/>
  <c r="DB336" i="1"/>
  <c r="DB337" i="1"/>
  <c r="DB338" i="1"/>
  <c r="DB339" i="1"/>
  <c r="DB340" i="1"/>
  <c r="DB341" i="1"/>
  <c r="DB342" i="1"/>
  <c r="DB343" i="1"/>
  <c r="DB344" i="1"/>
  <c r="DB345" i="1"/>
  <c r="DB346" i="1"/>
  <c r="DB347" i="1"/>
  <c r="DB348" i="1"/>
  <c r="DB349" i="1"/>
  <c r="DB350" i="1"/>
  <c r="DB351" i="1"/>
  <c r="DB352" i="1"/>
  <c r="DB353" i="1"/>
  <c r="DB354" i="1"/>
  <c r="DB355" i="1"/>
  <c r="DB356" i="1"/>
  <c r="DB357" i="1"/>
  <c r="DB358" i="1"/>
  <c r="DB359" i="1"/>
  <c r="DB360" i="1"/>
  <c r="DB361" i="1"/>
  <c r="DB362" i="1"/>
  <c r="DB363" i="1"/>
  <c r="DB364" i="1"/>
  <c r="DB365" i="1"/>
  <c r="DB366" i="1"/>
  <c r="DB367" i="1"/>
  <c r="DB368" i="1"/>
  <c r="DB369" i="1"/>
  <c r="DB370" i="1"/>
  <c r="DB371" i="1"/>
  <c r="DB372" i="1"/>
  <c r="DB373" i="1"/>
  <c r="DB374" i="1"/>
  <c r="DB375" i="1"/>
  <c r="DB376" i="1"/>
  <c r="DB377" i="1"/>
  <c r="DB378" i="1"/>
  <c r="DB379" i="1"/>
  <c r="DB380" i="1"/>
  <c r="DB381" i="1"/>
  <c r="DB382" i="1"/>
  <c r="DB383" i="1"/>
  <c r="DB384" i="1"/>
  <c r="DB385" i="1"/>
  <c r="DB386" i="1"/>
  <c r="DB387" i="1"/>
  <c r="DB388" i="1"/>
  <c r="DB389" i="1"/>
  <c r="DB390" i="1"/>
  <c r="DB391" i="1"/>
  <c r="DB392" i="1"/>
  <c r="DB393" i="1"/>
  <c r="DB394" i="1"/>
  <c r="DB395" i="1"/>
  <c r="DB396" i="1"/>
  <c r="DB397" i="1"/>
  <c r="DB398" i="1"/>
  <c r="DB399" i="1"/>
  <c r="DB400" i="1"/>
  <c r="DB401" i="1"/>
  <c r="DB402" i="1"/>
  <c r="DB403" i="1"/>
  <c r="DB404" i="1"/>
  <c r="DB405" i="1"/>
  <c r="DB406" i="1"/>
  <c r="DB407" i="1"/>
  <c r="DB408" i="1"/>
  <c r="DB409" i="1"/>
  <c r="DB410" i="1"/>
  <c r="DB411" i="1"/>
  <c r="DB412" i="1"/>
  <c r="DB413" i="1"/>
  <c r="DB414" i="1"/>
  <c r="DB415" i="1"/>
  <c r="DB416" i="1"/>
  <c r="DB417" i="1"/>
  <c r="DB418" i="1"/>
  <c r="DB419" i="1"/>
  <c r="DB420" i="1"/>
  <c r="DB421" i="1"/>
  <c r="DB422" i="1"/>
  <c r="DB423" i="1"/>
  <c r="DB424" i="1"/>
  <c r="DB425" i="1"/>
  <c r="DB426" i="1"/>
  <c r="DB427" i="1"/>
  <c r="DB428" i="1"/>
  <c r="DB429" i="1"/>
  <c r="DB430" i="1"/>
  <c r="DB431" i="1"/>
  <c r="DB432" i="1"/>
  <c r="DB433" i="1"/>
  <c r="DB434" i="1"/>
  <c r="DB435" i="1"/>
  <c r="DB436" i="1"/>
  <c r="DB437" i="1"/>
  <c r="DB438" i="1"/>
  <c r="DB439" i="1"/>
  <c r="DB440" i="1"/>
  <c r="DB441" i="1"/>
  <c r="DB442" i="1"/>
  <c r="DB443" i="1"/>
  <c r="DB444" i="1"/>
  <c r="DB445" i="1"/>
  <c r="DB446" i="1"/>
  <c r="DB447" i="1"/>
  <c r="DB448" i="1"/>
  <c r="DB449" i="1"/>
  <c r="DB450" i="1"/>
  <c r="DB451" i="1"/>
  <c r="DB452" i="1"/>
  <c r="DB453" i="1"/>
  <c r="DB454" i="1"/>
  <c r="DB455" i="1"/>
  <c r="DB456" i="1"/>
  <c r="DB457" i="1"/>
  <c r="DB458" i="1"/>
  <c r="DB459" i="1"/>
  <c r="DB460" i="1"/>
  <c r="DB461" i="1"/>
  <c r="DB462" i="1"/>
  <c r="DB463" i="1"/>
  <c r="DB464" i="1"/>
  <c r="DB465" i="1"/>
  <c r="DB466" i="1"/>
  <c r="DB467" i="1"/>
  <c r="DB468" i="1"/>
  <c r="DB469" i="1"/>
  <c r="DB470" i="1"/>
  <c r="DB471" i="1"/>
  <c r="DB472" i="1"/>
  <c r="DB473" i="1"/>
  <c r="DB474" i="1"/>
  <c r="DB475" i="1"/>
  <c r="DB476" i="1"/>
  <c r="DB477" i="1"/>
  <c r="DB478" i="1"/>
  <c r="DB479" i="1"/>
  <c r="DB480" i="1"/>
  <c r="DB481" i="1"/>
  <c r="DB482" i="1"/>
  <c r="DB483" i="1"/>
  <c r="DB484" i="1"/>
  <c r="DB3" i="1"/>
  <c r="DB486" i="1" l="1"/>
</calcChain>
</file>

<file path=xl/sharedStrings.xml><?xml version="1.0" encoding="utf-8"?>
<sst xmlns="http://schemas.openxmlformats.org/spreadsheetml/2006/main" count="34556" uniqueCount="5534">
  <si>
    <t>Publication data</t>
  </si>
  <si>
    <t>Geographical data</t>
  </si>
  <si>
    <t>Climate data</t>
  </si>
  <si>
    <t>Study characteristics</t>
  </si>
  <si>
    <t>Intervention data</t>
  </si>
  <si>
    <t>Outcome metadata</t>
  </si>
  <si>
    <t>Meta-analysis notes</t>
  </si>
  <si>
    <t>Effect size data</t>
  </si>
  <si>
    <t>Raw mean difference GWL</t>
  </si>
  <si>
    <t>Regression slope</t>
  </si>
  <si>
    <t>Regression intercept</t>
  </si>
  <si>
    <t>Critical appraisal - risk of bias</t>
  </si>
  <si>
    <t>Additional or adjusted data for meta-analysis</t>
  </si>
  <si>
    <t>Short ref</t>
  </si>
  <si>
    <t>Covidence id</t>
  </si>
  <si>
    <t>Title</t>
  </si>
  <si>
    <t>Authors</t>
  </si>
  <si>
    <t>Year</t>
  </si>
  <si>
    <t>Journal</t>
  </si>
  <si>
    <t>Volume</t>
  </si>
  <si>
    <t>Pages</t>
  </si>
  <si>
    <t>Country</t>
  </si>
  <si>
    <t>State / Province / Region</t>
  </si>
  <si>
    <t>Manually entered Lat</t>
  </si>
  <si>
    <t>Manually entered Long</t>
  </si>
  <si>
    <t>Lat in DD format</t>
  </si>
  <si>
    <t>Long in DD format</t>
  </si>
  <si>
    <t>Elevation (masl)</t>
  </si>
  <si>
    <t>Wetland or site name</t>
  </si>
  <si>
    <t>Wetland type</t>
  </si>
  <si>
    <t>Wetland subtype or specifics</t>
  </si>
  <si>
    <t>Soil type</t>
  </si>
  <si>
    <t>Peat depth</t>
  </si>
  <si>
    <t>Wetland area</t>
  </si>
  <si>
    <t>Surrounding landscape type</t>
  </si>
  <si>
    <t>Forest age or tree density</t>
  </si>
  <si>
    <t>Topography</t>
  </si>
  <si>
    <t>Underlying geology characteristics</t>
  </si>
  <si>
    <t>Soil permeability for wetland measurements</t>
  </si>
  <si>
    <t>Soil hydraulic conductivity</t>
  </si>
  <si>
    <t>Soil hydraulic conductivity unit</t>
  </si>
  <si>
    <t>Groundwater inflows</t>
  </si>
  <si>
    <t>Disturbances to groundwater</t>
  </si>
  <si>
    <t>Climate zone</t>
  </si>
  <si>
    <t>Long-term average annual temperature (°C)</t>
  </si>
  <si>
    <t>Long-term average annual precipitation (mm/yr)</t>
  </si>
  <si>
    <t>Climate conditions during control period</t>
  </si>
  <si>
    <t>Climate conditions during intervention period</t>
  </si>
  <si>
    <t>Study scope</t>
  </si>
  <si>
    <t>Study design</t>
  </si>
  <si>
    <t>True replications (intervention level, count only intervention sites, not control)</t>
  </si>
  <si>
    <t>Drainage/Restoration/Creation</t>
  </si>
  <si>
    <t>Type of intervention (primary)</t>
  </si>
  <si>
    <t>Type of intervention (secondary, if any)</t>
  </si>
  <si>
    <t>Intervention details</t>
  </si>
  <si>
    <t>Ditch spacing (m)</t>
  </si>
  <si>
    <t>Intervention magnitude (e.g., dam height, ditch depth)</t>
  </si>
  <si>
    <t>Time since intervetion (min, yrs)</t>
  </si>
  <si>
    <t>Time since intervetion (max, yrs)</t>
  </si>
  <si>
    <t>Control period(s)</t>
  </si>
  <si>
    <t>Intervention or measurement period(s)</t>
  </si>
  <si>
    <t>Outcome type</t>
  </si>
  <si>
    <t>Groundwater level reference point</t>
  </si>
  <si>
    <t>Depth of groundwater measurements</t>
  </si>
  <si>
    <t>Measurements outside wetland</t>
  </si>
  <si>
    <t>Number of groundwater sampling points</t>
  </si>
  <si>
    <t>Number or frequency of measurements</t>
  </si>
  <si>
    <t>Distance from measurement to intervention</t>
  </si>
  <si>
    <t>Location of data in paper</t>
  </si>
  <si>
    <t>Variability reported</t>
  </si>
  <si>
    <t>GHG measurements reported</t>
  </si>
  <si>
    <t>Fulfils requirement of 3 m data over Jun-Aug for at least 1 yr</t>
  </si>
  <si>
    <t>Data presented for different distances from intervention</t>
  </si>
  <si>
    <t>Type of effect size in meta-analysis</t>
  </si>
  <si>
    <t>Type of replication in published data</t>
  </si>
  <si>
    <t>Replication comment</t>
  </si>
  <si>
    <t>Other type of replication possible</t>
  </si>
  <si>
    <t>Other meta-analysis comments</t>
  </si>
  <si>
    <t>Raw mean difference Treatment ID</t>
  </si>
  <si>
    <t>Regression Treatment ID</t>
  </si>
  <si>
    <t>Raw mean difference GWL.SE</t>
  </si>
  <si>
    <t>Raw mean difference GWL.N</t>
  </si>
  <si>
    <t>Raw mean difference GWL.Replication</t>
  </si>
  <si>
    <t>Regression slope.SE</t>
  </si>
  <si>
    <t>Regression slope.N</t>
  </si>
  <si>
    <t>Regression slope.Replication</t>
  </si>
  <si>
    <t>Regression intercept.SE</t>
  </si>
  <si>
    <t>Regression intercept.N</t>
  </si>
  <si>
    <t>Regression intercept.Replication</t>
  </si>
  <si>
    <t>Comparison domain</t>
  </si>
  <si>
    <t>Comments on Comparison domain</t>
  </si>
  <si>
    <t>Control matching</t>
  </si>
  <si>
    <t>Comments on Control matching</t>
  </si>
  <si>
    <t>Effect modifiers and confounding factors during study</t>
  </si>
  <si>
    <t>Comments on Effect modifiers</t>
  </si>
  <si>
    <t>Measurement similarity and representativeness</t>
  </si>
  <si>
    <t>Comments on Measurements</t>
  </si>
  <si>
    <t>Confounding factors not included in other bias types</t>
  </si>
  <si>
    <t>Comments on other confounding factors</t>
  </si>
  <si>
    <t>General critical appraisal comments</t>
  </si>
  <si>
    <t>Average peat depth (cm)</t>
  </si>
  <si>
    <t>Short ref with extra info</t>
  </si>
  <si>
    <t>Underlying soil type</t>
  </si>
  <si>
    <t>Original order</t>
  </si>
  <si>
    <t>Unique study id</t>
  </si>
  <si>
    <t>Intervention magnitude (depth/height in cm)</t>
  </si>
  <si>
    <t>Average or estimated ditch spacing (m)</t>
  </si>
  <si>
    <t>Slope (degrees)</t>
  </si>
  <si>
    <t>Damming interval (m)</t>
  </si>
  <si>
    <t>Blanket peatland</t>
  </si>
  <si>
    <t>Maximum distance of gwl measurements (m)</t>
  </si>
  <si>
    <t>Confined/mirrored (by next ditch) or open-ended transect</t>
  </si>
  <si>
    <t>Location of data used for meta-analysis</t>
  </si>
  <si>
    <t>Data extraction method</t>
  </si>
  <si>
    <t>Grey literature</t>
  </si>
  <si>
    <t>Addy 2021</t>
  </si>
  <si>
    <t>#10660</t>
  </si>
  <si>
    <t>Embankment lowering and natural self-recovery improves river-floodplain hydro-geomorphic connectivity of a gravel bed river</t>
  </si>
  <si>
    <t>Addy, S.; Wilkinson, M. E.</t>
  </si>
  <si>
    <t>Sci. Total Environ.</t>
  </si>
  <si>
    <t>UK</t>
  </si>
  <si>
    <t>Scotland</t>
  </si>
  <si>
    <t>57 deg 0' 15" N</t>
  </si>
  <si>
    <t>3 deg 26' W</t>
  </si>
  <si>
    <t xml:space="preserve">Allanmore floodplain of the Dee
valley near Braemar </t>
  </si>
  <si>
    <t>Limnic shore wetland</t>
  </si>
  <si>
    <t>Mineral soils</t>
  </si>
  <si>
    <t>N/A</t>
  </si>
  <si>
    <t>Flat</t>
  </si>
  <si>
    <t xml:space="preserve">The upper Dee catchment (Fig. 1B and Table S1) is a selectively gla-
ciated landscape underlain by granite and meta-sediments (Hall et al.,
2013) that are overlain by Quaternary fluvio-glacial and alluvial mate-
rial in the valley bottoms (Dochartaigh et al., 2015). ...The floodplain
is underlain by alluvial soils that are freely draining (Hydrology Of Soil
Type Class 5; Boorman et al., 1995). Mean channel gradient is
0.0013 m m−1 and the median particle size of active gravel bars is
32 mm. </t>
  </si>
  <si>
    <t>High</t>
  </si>
  <si>
    <t>Not reported</t>
  </si>
  <si>
    <t>Cfc</t>
  </si>
  <si>
    <t>Single wetland</t>
  </si>
  <si>
    <t>BA</t>
  </si>
  <si>
    <t>Restoration</t>
  </si>
  <si>
    <t>Stream remeandering</t>
  </si>
  <si>
    <t>To reduce overbank flooding, the breach was filled in 1984
(McEwen, 1986) with rubble, timber, approximately 20 disused cars
and metal facing (Fig. S1). The embankment formed a perennial back-
water that was isolated from river surface water connection during
low flows (McEwen, 1986; Fig. 1C).
In October 2015, the 1984 embankment was lowered by an average
of 0.5 m over 70 m and most of the material was removed (Fig. S1).</t>
  </si>
  <si>
    <t>50 cm embankment removed</t>
  </si>
  <si>
    <t>13 (Jun-Dec), 14, 15 (Jan-Sep)</t>
  </si>
  <si>
    <t>15 (Oct-Dec), 16-18</t>
  </si>
  <si>
    <t>Groundwater level/water table depth</t>
  </si>
  <si>
    <t>Fixed point or common datum</t>
  </si>
  <si>
    <t>No</t>
  </si>
  <si>
    <t>Continuous</t>
  </si>
  <si>
    <t>0-300</t>
  </si>
  <si>
    <t>Figs 2, 3</t>
  </si>
  <si>
    <t>Yes</t>
  </si>
  <si>
    <t>Both regression coefficients for gwl vs distance and raw mean difference</t>
  </si>
  <si>
    <t>Spatial pseudoreplication</t>
  </si>
  <si>
    <t>Spatial pseudoreplication with N = 3</t>
  </si>
  <si>
    <t>#10660_REMEAND</t>
  </si>
  <si>
    <t>High risk</t>
  </si>
  <si>
    <t>Not applicable (BA design)</t>
  </si>
  <si>
    <t>Low risk</t>
  </si>
  <si>
    <t>Sampling moved about at time of intervention</t>
  </si>
  <si>
    <t>Sand or highly permeable soil</t>
  </si>
  <si>
    <t>Open-ended</t>
  </si>
  <si>
    <t>Fig 1</t>
  </si>
  <si>
    <t>WebPlotDigitizer</t>
  </si>
  <si>
    <t>Ahmad 2021</t>
  </si>
  <si>
    <t>#10662</t>
  </si>
  <si>
    <t>Meteorological Controls on Water Table Dynamics in Fen Peatlands Depend on Management Regimes</t>
  </si>
  <si>
    <t>Ahmad, S.; Liu, H.; Alam, S.; Günther, A.; Jurasinski, G.; Lennartz, B.</t>
  </si>
  <si>
    <t>Front. Earth Sci.</t>
  </si>
  <si>
    <t>Germany</t>
  </si>
  <si>
    <t>Mecklenburg-Vorpommern</t>
  </si>
  <si>
    <t>54.144 (approx)</t>
  </si>
  <si>
    <t xml:space="preserve"> 12.607 (approx)</t>
  </si>
  <si>
    <t>PD</t>
  </si>
  <si>
    <t>Fen</t>
  </si>
  <si>
    <t>Dfb</t>
  </si>
  <si>
    <t>CI</t>
  </si>
  <si>
    <t>Control</t>
  </si>
  <si>
    <t>Ground surface</t>
  </si>
  <si>
    <t>Figs 4, 5</t>
  </si>
  <si>
    <t>None</t>
  </si>
  <si>
    <t>Temporal pseudoreplication</t>
  </si>
  <si>
    <t>Temporal pseudoreplication only</t>
  </si>
  <si>
    <t>#10662_Control</t>
  </si>
  <si>
    <t>54.101 (approx)</t>
  </si>
  <si>
    <t>12.744 (approx)</t>
  </si>
  <si>
    <t>PW</t>
  </si>
  <si>
    <t>Ditch blocking</t>
  </si>
  <si>
    <t>#10662_Restoration</t>
  </si>
  <si>
    <t>Ahti 1997</t>
  </si>
  <si>
    <t>#10551</t>
  </si>
  <si>
    <t>Response of stand growth and water table level to maintenance of ditch networks within forest drainage areas</t>
  </si>
  <si>
    <t>Ahti, E.; Paivanen, J.</t>
  </si>
  <si>
    <t>Northern forested wetlands : ecology and management</t>
  </si>
  <si>
    <t>Finland</t>
  </si>
  <si>
    <t>61,9-65,6</t>
  </si>
  <si>
    <t>23-29,5</t>
  </si>
  <si>
    <t>Mire</t>
  </si>
  <si>
    <t>pine mire</t>
  </si>
  <si>
    <t>ca 300*400m (based on fig. 2) - only experimental site area</t>
  </si>
  <si>
    <t>Forest</t>
  </si>
  <si>
    <t>Dfc</t>
  </si>
  <si>
    <t>Multiple wetlands</t>
  </si>
  <si>
    <t>Drainage</t>
  </si>
  <si>
    <t>Ditch network maintenance</t>
  </si>
  <si>
    <t>ditching
treatments of this study were performed in 1982 to 1985. In 1982 to 1985, twelve field experiments were established in drained pine
mire areas (Figure 1). The experimental sites had been drained for forestry
purposes a few decades earlier</t>
  </si>
  <si>
    <t>45.9 (mean) average spacing of old ditches drained in the 60s. New ditches had distances of bweteen 20-80 m (Fig.2)</t>
  </si>
  <si>
    <t>ditch depth is normally more than doubled (from less than 40 cm to
more than 80 cm) in ditch cleaning</t>
  </si>
  <si>
    <t>81-84 (once a week during one growing season before treatment, treatments initiated various years  between 82-85)</t>
  </si>
  <si>
    <t>82-90 (several growing seasons after treatment, treatments initiated various years 82-85)</t>
  </si>
  <si>
    <t>weekly during  growing seasons</t>
  </si>
  <si>
    <t>Present in raw data but not calculated</t>
  </si>
  <si>
    <t>Raw mean difference</t>
  </si>
  <si>
    <t>True</t>
  </si>
  <si>
    <t>#10551_DNM</t>
  </si>
  <si>
    <t>Doen't say much about location characteristics, exact location but probably similar</t>
  </si>
  <si>
    <t>Good with replicates but few details about methods and the sites</t>
  </si>
  <si>
    <t>Ahti 1997 DNM</t>
  </si>
  <si>
    <t>Table 1</t>
  </si>
  <si>
    <t>Directly in text form</t>
  </si>
  <si>
    <t>Ditching</t>
  </si>
  <si>
    <t>45.9 (mean)</t>
  </si>
  <si>
    <t>#10551_DITCH</t>
  </si>
  <si>
    <t>Ahti 1997 Ditching</t>
  </si>
  <si>
    <t>#10551_DNM_DITCH</t>
  </si>
  <si>
    <t>Ahti 1997 Ditching + DNM</t>
  </si>
  <si>
    <t>81-85 (once a week during one growing season before treatment)</t>
  </si>
  <si>
    <t>82-90 (several growing seasons, weekly during these)</t>
  </si>
  <si>
    <t>#10551_Control</t>
  </si>
  <si>
    <t>Alderson 2019</t>
  </si>
  <si>
    <t>#10543</t>
  </si>
  <si>
    <t>Trajectories of ecosystem change in restored blanket peatlands</t>
  </si>
  <si>
    <t>Alderson, D. M.; Evans, M. G.; Shuttleworth, E. L.; Pilkington, M.; Spencer, T.; Walker, J.; Allott, T. E. H.</t>
  </si>
  <si>
    <t>785-796</t>
  </si>
  <si>
    <t>Pennines, England</t>
  </si>
  <si>
    <t>53,4-53,7 N</t>
  </si>
  <si>
    <t>1,85-2 W</t>
  </si>
  <si>
    <t>Kinder Scout</t>
  </si>
  <si>
    <t>Unspecified peatland</t>
  </si>
  <si>
    <t>84 ha</t>
  </si>
  <si>
    <t>Cfb</t>
  </si>
  <si>
    <t>Revegetation/planting of forest</t>
  </si>
  <si>
    <t>All the sites considered were subject to the LSFM method of revegetation. Because the restoration
projects span the last 12 yearswith different start dates, all data are presented
as years post-restoration.
At some sites gullies were blocked at the same time as revegetation,
but vegetation and water table data were not monitored
on gully floors or gully edges so that what is presented here is likely to
mainly represent the impact of the LSFM approach on the peat mass</t>
  </si>
  <si>
    <t>Depth to water table data were measured at 17 sub-sites across all
five areas, between 2010 and 2015, ranging in age post-restoration
from0 to 12 years. Experimental plots comprised a 30 × 30marea, containing
clusters of 15 dipwells</t>
  </si>
  <si>
    <t>10-15 (Sep-Dec)</t>
  </si>
  <si>
    <t>17 (total all sites)</t>
  </si>
  <si>
    <t>weekly</t>
  </si>
  <si>
    <t>Fig.4 (and App. A,)</t>
  </si>
  <si>
    <t>Needs more data</t>
  </si>
  <si>
    <t>Fall measurements only</t>
  </si>
  <si>
    <t>2014 was the fourth wettest year in the UK series from 1910 - so, abnormal climate year, which I dont think was accounted for</t>
  </si>
  <si>
    <t>Well made</t>
  </si>
  <si>
    <t>#10543_Restoration</t>
  </si>
  <si>
    <t>Bleaklow</t>
  </si>
  <si>
    <t>26 km2</t>
  </si>
  <si>
    <t>Fig.4</t>
  </si>
  <si>
    <t>Rishworth Common</t>
  </si>
  <si>
    <t>1727 ha</t>
  </si>
  <si>
    <t>Turley Holes</t>
  </si>
  <si>
    <t>665 ha</t>
  </si>
  <si>
    <t>Black Hill</t>
  </si>
  <si>
    <t>46 ha</t>
  </si>
  <si>
    <t>control</t>
  </si>
  <si>
    <t>Regression treatment-control</t>
  </si>
  <si>
    <t>#10543_Control</t>
  </si>
  <si>
    <t>Anderson 2010</t>
  </si>
  <si>
    <t>#10284</t>
  </si>
  <si>
    <t>Restoring afforested peat bogs: results of current research</t>
  </si>
  <si>
    <t>Anderson, R.</t>
  </si>
  <si>
    <t>Research Note - Forestry Commission; 2010. (006):8 pp. 4 ref.</t>
  </si>
  <si>
    <t>56deg 08′N</t>
  </si>
  <si>
    <t>4deg 18′W</t>
  </si>
  <si>
    <t>Flanders Moss National Nature Reserve</t>
  </si>
  <si>
    <t>Bog</t>
  </si>
  <si>
    <t>Ombrotrophic raised bog</t>
  </si>
  <si>
    <t>Peat</t>
  </si>
  <si>
    <t>Mixed</t>
  </si>
  <si>
    <t>Estuarine clay</t>
  </si>
  <si>
    <t>Low</t>
  </si>
  <si>
    <t>1140  to  1270</t>
  </si>
  <si>
    <t>Fig 9</t>
  </si>
  <si>
    <t>Replication across treatments</t>
  </si>
  <si>
    <t>Does not include 3 m of summer data for Before period</t>
  </si>
  <si>
    <t>#10284_Restoration</t>
  </si>
  <si>
    <t>Anderson 2017</t>
  </si>
  <si>
    <t>#10261</t>
  </si>
  <si>
    <t>Ten-year results of a comparison of methods for restoring afforested blanket bog</t>
  </si>
  <si>
    <t>Anderson, R.; Peace, A.</t>
  </si>
  <si>
    <t>Mires Peat</t>
  </si>
  <si>
    <t>Caithness, Scotland</t>
  </si>
  <si>
    <t>58° 25.8′-58° 26.3′ N</t>
  </si>
  <si>
    <t>3° 23.5′-3° 34′ W</t>
  </si>
  <si>
    <t>85-95</t>
  </si>
  <si>
    <t>Halsary South, Halsary North and Braehour</t>
  </si>
  <si>
    <t>Blanket bog</t>
  </si>
  <si>
    <t>0.8-6.8</t>
  </si>
  <si>
    <t>Forest age at treatment; 11-15 yrs, Forest stocking density (stems ha-1); 2127-2775  (table 1)</t>
  </si>
  <si>
    <t>Damming</t>
  </si>
  <si>
    <t>DO: plough furrows and drains dammed but trees left growing</t>
  </si>
  <si>
    <t>97 (Apr-Nov), 98 (Apr-Nov), 01 (Apr-Nov), 06 (Apr-Nov)</t>
  </si>
  <si>
    <t>Two blocks of treatment plots were set up at each of the three sites, giving a total of six replicate blocks. 18 WT sampling points per plot</t>
  </si>
  <si>
    <t>read monthly from April/May to October/November during the first, second, fifth and tenth years after the treatments were applied</t>
  </si>
  <si>
    <t>10 m intervals along two transects, 10 m either side of the plot centre, extending out onto the adjoining bog in one direction and into the adjoining standing forest in the other, so that minimum edge effects at least could be determined. Eight of the 16 dipwells were located within the treatment plot. One walrag was sited in the centre of each plot and a second located 10 m from the edge of the plot on the adjoining bog. In each block, an additional walrag was installed on open bog at least 50 m away from the forest edge to act as a non-afforested reference plot.</t>
  </si>
  <si>
    <t>Fig.3,4</t>
  </si>
  <si>
    <t>True rep with N = 3</t>
  </si>
  <si>
    <t>Data provided by authors for all sites.</t>
  </si>
  <si>
    <t>#10261_DAMM</t>
  </si>
  <si>
    <t>Author-provided data supplement</t>
  </si>
  <si>
    <t>Vegetation removal</t>
  </si>
  <si>
    <t>OF: no dams installed; trees felled and left intact lying on bog surface</t>
  </si>
  <si>
    <t>same</t>
  </si>
  <si>
    <t>#10261_Control</t>
  </si>
  <si>
    <t>DF: plough furrows and drains dammed; trees felled and left intact lying on bog surface</t>
  </si>
  <si>
    <t>#10261_DAMM_VEGREM</t>
  </si>
  <si>
    <t>OR: no dams installed; trees removed, i.e. felled and either dragged whole off the site (Blocks 1–4) or de-branched and cut up to lie flat on bog surface (Blocks 5–6)</t>
  </si>
  <si>
    <t>DR: plough furrows and drains dammed; trees removed, i.e. felled and either dragged whole off the site (Blocks 1–4) or de-branched and cut up to lie flat on bog surface (Blocks 5–6)</t>
  </si>
  <si>
    <t>OO (control): no dams installed and forest left to continue growing</t>
  </si>
  <si>
    <t>Audet 2013</t>
  </si>
  <si>
    <t>#10352</t>
  </si>
  <si>
    <t>Greenhouse gas emissions from a Danish riparian wetland before and after restoration</t>
  </si>
  <si>
    <t>Audet, J.; Elsgaard, L.; Kjaergaard, C.; Larsen, S. E.; Hoffmann, C. C.</t>
  </si>
  <si>
    <t>Ecol. Eng.</t>
  </si>
  <si>
    <t>170-182</t>
  </si>
  <si>
    <t>Denmark</t>
  </si>
  <si>
    <t>Jutland</t>
  </si>
  <si>
    <t>55.92</t>
  </si>
  <si>
    <t>9.296</t>
  </si>
  <si>
    <t> </t>
  </si>
  <si>
    <t>Odderbæk</t>
  </si>
  <si>
    <t>Agriculture</t>
  </si>
  <si>
    <t>groundwater flowed horizontally in the upper sandy part of the soil horizon and toward the stream</t>
  </si>
  <si>
    <t>in Fig. 2</t>
  </si>
  <si>
    <t>BACI</t>
  </si>
  <si>
    <t>Rewetting</t>
  </si>
  <si>
    <t>In December 2010, a 2-km long channelized segment of the river was restored by
recreating meanders, raising the stream bed 0.5–1.0 m and discon-
necting tile drains (Fig. 1). A number of artificial ponds collecting
water from drains were also established. The riparian areas were
converted from arable land into dry and wet meadow grazed by
cattle and occasionally flooded during the discharge season (i.e.
typically between autumn and early spring.</t>
  </si>
  <si>
    <t>10 (May-Nov)</t>
  </si>
  <si>
    <t>Upper storage</t>
  </si>
  <si>
    <t>27 (almost monthly)</t>
  </si>
  <si>
    <t>Fig.3</t>
  </si>
  <si>
    <t>No true replication possible</t>
  </si>
  <si>
    <t>Regression not meaningful as distance for two blocks changes markedly before/after intervention</t>
  </si>
  <si>
    <t>#10352_REMEAND_REWET</t>
  </si>
  <si>
    <t>Both space and time comparison</t>
  </si>
  <si>
    <t>Distance of approx. 700 m
from the restoration site</t>
  </si>
  <si>
    <t>Before-After Control-Impact (BACI) design (see e.g. Smith, 2006). Seems well made
was used</t>
  </si>
  <si>
    <t>Fig 3</t>
  </si>
  <si>
    <t>59 cm</t>
  </si>
  <si>
    <t>Very high</t>
  </si>
  <si>
    <t>Beetz 2013</t>
  </si>
  <si>
    <t>#10372</t>
  </si>
  <si>
    <t>Effects of land use intensity on the full greenhouse gas balance in an Atlantic peat bog</t>
  </si>
  <si>
    <t>Beetz, S.; Liebersbach, H.; Glatzel, S.; Jurasinski, G.; Buczko, U.; Hoper, H.</t>
  </si>
  <si>
    <t>Biogeosciences</t>
  </si>
  <si>
    <t>1067-1082</t>
  </si>
  <si>
    <t>53° 41′ N</t>
  </si>
  <si>
    <t>8° 49′ E</t>
  </si>
  <si>
    <t>Ahlen-Falkenberger Moor; site G1</t>
  </si>
  <si>
    <t>peat bog</t>
  </si>
  <si>
    <t>Grassland</t>
  </si>
  <si>
    <t>The  peat  in  the  cultivatedareas contains 5 % cottongrass and 1 % heather remnants inthe upper layer. It is strongly humified down to 15 cm andpoorly humified down to 140 cm (Table 1).</t>
  </si>
  <si>
    <t>Fig.2</t>
  </si>
  <si>
    <t>We set up three measurement sites in parts of the peat
bog complex with differing land use intensities (Table 1):
The intensive grassland (GI) site is managed by 4–5 cuts
per year and both mineral fertilization (11.8 gNm−2 yr−1
in 2008, 12.1 gNm−2 yr−1 in 2009) and manure application
(226 g Cm−2 yr−1 in 2008 (2.3 t Cha−1 yr−1),
206 gCm−2 yr−1 in 2009 (2.1 tC ha−1 yr−1)). The extensively
used grassland site (GE) is neither manured nor fertilized
and only cut up to once per year. The site was
rewetted in 2003/2004. The natural wetland (NW) site is
located in a nature reserve area without any drainage or
land cultivation.</t>
  </si>
  <si>
    <t>07 (Jul-Dec), 08, 09 (Jan-Jun)</t>
  </si>
  <si>
    <t>bi-weekly</t>
  </si>
  <si>
    <t>Fig 4</t>
  </si>
  <si>
    <t>Precipitation was slightly lower in the first period (916mm
in 07/08), slightly higher in the second period (929mm in
08/09), and even higher when summed up for the calendar
year 2008 (1024 mm) than the long-term average annual precipitation
(926 mm).</t>
  </si>
  <si>
    <t>#10372_Drainage</t>
  </si>
  <si>
    <t>Ahlen-Falkenberger Moor; NW</t>
  </si>
  <si>
    <t>Natural</t>
  </si>
  <si>
    <t>#10372_Control</t>
  </si>
  <si>
    <t>Belleau 1992</t>
  </si>
  <si>
    <t>#10343</t>
  </si>
  <si>
    <t>Hydrodynamics of a drained black spruce bog</t>
  </si>
  <si>
    <t>Belleau, P.; Plamondon, A. P.; Lagace, R.; Pepin, S.</t>
  </si>
  <si>
    <t>Canadian Journal of Forest Research</t>
  </si>
  <si>
    <t>1063-1070</t>
  </si>
  <si>
    <t>Canada</t>
  </si>
  <si>
    <t>Québec</t>
  </si>
  <si>
    <t>46°27' N</t>
  </si>
  <si>
    <t>71°23' W</t>
  </si>
  <si>
    <t>Lotbinière county</t>
  </si>
  <si>
    <t>The control and treated sites are located in a black spruce forest with mucronous nemopanthe likely to react well to drainage according to the classification carried out by Schneider (1985). The tree layer consists mainly of black spruce (Picea mariana (Mill.) B.S.P.) accompanied by some tamarack (Larix laricina (Du Roi) K. Koch) and balsam fir (Abies balsamea (Mill.)). Nernopanthus mucronatus dominates the shrub layer which it shares with Kabnia angustifolia, Ledum groenlandicum and Acer rubrum (L.). Sphagnum moss covers the entire forest floor without forming large mounds. In some places small colonies of Polytrichum and Hypnum have established themselves. Note also the presence of particular peat plants such as Saracenia purpurea and Drosera rotundifolia.</t>
  </si>
  <si>
    <t xml:space="preserve">Most of the upper soil deposits originate from the Champlain Sea period. The drop is reduced there and one meets sporadically of the moraine deposits of the Highland front originating, according to recent assumptions, of a glacial flow towards the north (Lasalle et al. 1980). These coarse tilts develop, on their surface, a low permeability indurated layer which favors the formation of peat bogs where the water table can be qualified as perched. </t>
  </si>
  <si>
    <t>3-10</t>
  </si>
  <si>
    <t>von Post</t>
  </si>
  <si>
    <t xml:space="preserve">The treated site was drained in spring 1987 by five parallel side ditches spaced 20, 40, 40 and 60 m apart, emptying into a main ditch (fig. 1). The ditches were excavated using a Finnish backhoe (Lânnen S-10) in deforested turns over a width of 6 m. They are 1 m deep and have a parabolic section about 2 m wide at the top. The cuttings were placed in continuous bands on either side of the drainage channels. </t>
  </si>
  <si>
    <t>20, 40, 60</t>
  </si>
  <si>
    <t>1 m deep ditches</t>
  </si>
  <si>
    <t>86 (fall)</t>
  </si>
  <si>
    <t>87-89 (May-Oct)</t>
  </si>
  <si>
    <t>Both upper and lower storage</t>
  </si>
  <si>
    <t>2-5 times/week</t>
  </si>
  <si>
    <t>Table 4 (all spacings), Figs 2-4 (40m ditch spacing only), Figs 5-6 (all)</t>
  </si>
  <si>
    <t>Different blocks with different ditch spacing within same wetland are reported</t>
  </si>
  <si>
    <t>Same wetland as Marcotte 2008 but different place, should be independent. For distance effects, there is no control comparison.</t>
  </si>
  <si>
    <t>#10343_DITCH</t>
  </si>
  <si>
    <t>Sites are similar, about 200 m apart which should exclude spillover effects. However, tree densities are different.</t>
  </si>
  <si>
    <t>The before period is very short (31 days) and only during the fall. Also from Fig 2 it seems the water level during the B period was very high at all sites, compared to the after period.</t>
  </si>
  <si>
    <t>Low-permeability till</t>
  </si>
  <si>
    <t>Table 4</t>
  </si>
  <si>
    <t>Berry 1991</t>
  </si>
  <si>
    <t>#10507</t>
  </si>
  <si>
    <t>Hydrology of drained and undrained black spruce peatlands: groundwater table profiles and fluctuations</t>
  </si>
  <si>
    <t>Berry, G. J.; Jeglum, J. K.</t>
  </si>
  <si>
    <t>COFRDA Report; 1991. (3307):v + 39 pp. 43 ref.</t>
  </si>
  <si>
    <t>Ontario</t>
  </si>
  <si>
    <t>49°04′N</t>
  </si>
  <si>
    <t>80°36′W</t>
  </si>
  <si>
    <t>Wally Creek Area Forest Drainage Project, OG11</t>
  </si>
  <si>
    <t>&lt;30 to 300 cm</t>
  </si>
  <si>
    <t>450 ha</t>
  </si>
  <si>
    <t>50 to 140 yrs, 8 to 17 m black spruce</t>
  </si>
  <si>
    <t>Heavy clay of lacustrine origin</t>
  </si>
  <si>
    <t>Bulk density and depth of fibric layer reported, K reported in table 16</t>
  </si>
  <si>
    <t>Almost 72 km of ditches were installed over 2X0 ha, giving a mean ditch density of 254 m/lia. In most of the urea, .side ditches averaged 90 cm deep, whereas collector and .surround ditches averaged 120 cm deep. The side and surround ditches in the OGI4 (rich treed fen) type had to be deeper (approximately 130 cm) because ol the thickness of the peat. In the winter of 1984-1985. an adjacent 170-ha area was harvested by clearcutting. The ciearcut was divided info three areas, each  of which underwent a different form of site preparation before   regeneration planting. The three preparations were shearblading, burning and no site preparation (the control). After .site preparation, 60 ha was drained in the spring of 1985, with 22 km of ditches, spacings of 12 lo 60 m and ditch depths similar to those in the forested area. The resulting ditch density was 368 tn/ha.</t>
  </si>
  <si>
    <t>Side ditches 90 cm, collector and surround ditches 120 cm</t>
  </si>
  <si>
    <t>87 (May-Oct), 88 (Jun-Oct), 89 (May-Oct)</t>
  </si>
  <si>
    <t>Every 3-9 days (3-5 in 1987, 4-7 in 1988, 7-9 in 1989)</t>
  </si>
  <si>
    <t>2-30 m</t>
  </si>
  <si>
    <t>Appendices, Table 13, Figs 10-12</t>
  </si>
  <si>
    <t>Std error</t>
  </si>
  <si>
    <t>Berry 1991 is used instead of Berry 1988 in meta-analysis as the data is from the same sites but more complete in the former</t>
  </si>
  <si>
    <t>#10507_DITCH</t>
  </si>
  <si>
    <t>#10507_OG11_25m_DITCH</t>
  </si>
  <si>
    <t>Wet and dry periods similarly sampled (Table 6)</t>
  </si>
  <si>
    <t>Clay or low-permeability soils (compacted silt, clay mix)</t>
  </si>
  <si>
    <t>Confined/mirrored</t>
  </si>
  <si>
    <t>Table 13</t>
  </si>
  <si>
    <t>#10507_OG11_40m_DITCH</t>
  </si>
  <si>
    <t>#10507_OG11_45m_DITCH</t>
  </si>
  <si>
    <t>#10507_OG11_60m_DITCH</t>
  </si>
  <si>
    <t>Wally Creek Area Forest Drainage Project, OG12</t>
  </si>
  <si>
    <t>2-60 m</t>
  </si>
  <si>
    <t>#10507_OG12_35m_DITCH</t>
  </si>
  <si>
    <t>60T</t>
  </si>
  <si>
    <t>#10507_OG12_60Tm_DITCH</t>
  </si>
  <si>
    <t>Wally Creek Area Forest Drainage Project, OG14 (poor)</t>
  </si>
  <si>
    <t>Poor treed fen</t>
  </si>
  <si>
    <t>100-300</t>
  </si>
  <si>
    <t>2-15 m</t>
  </si>
  <si>
    <t>#10507_OG14_(poor)_30m_DITCH</t>
  </si>
  <si>
    <t>#10507_OG14_(poor)_60Tm_DITCH</t>
  </si>
  <si>
    <t>Wally Creek Area Forest Drainage Project, OG14 (rich)</t>
  </si>
  <si>
    <t>Rich treed fen</t>
  </si>
  <si>
    <t>300-390</t>
  </si>
  <si>
    <t>#10507_OG14_(rich)_30m_DITCH</t>
  </si>
  <si>
    <t>Bess 2014</t>
  </si>
  <si>
    <t>#10583</t>
  </si>
  <si>
    <t>Ditch restoration in a large Northern Michigan Fen: Vegetation response and basic porewater chemistry</t>
  </si>
  <si>
    <t>Bess, J. A.; Chimner, R. A.; Kangas, L. C.</t>
  </si>
  <si>
    <t>Ecol. Restor.</t>
  </si>
  <si>
    <t>260-274</t>
  </si>
  <si>
    <t>USA</t>
  </si>
  <si>
    <t>Upper Michigan</t>
  </si>
  <si>
    <t>46°27' 13.23" N,</t>
  </si>
  <si>
    <t>85°28' 33.01" W)</t>
  </si>
  <si>
    <t>Sleeper Lake Fen complex</t>
  </si>
  <si>
    <t>former glacial lake plain</t>
  </si>
  <si>
    <t>20,000 ha</t>
  </si>
  <si>
    <t>glacial lake plain</t>
  </si>
  <si>
    <t>5.1</t>
  </si>
  <si>
    <t>restored 2 km of ditch by replacing spoils with an excavator. In addition to ditch filling, we conducted experimental plantings of 18 species of vascular plants and 6 mosses to test the effectiveness of seeding, moss diaspore application and mulching.</t>
  </si>
  <si>
    <t>2.6 km ditch blocking</t>
  </si>
  <si>
    <t>5 months; Oct 2009–March 2010</t>
  </si>
  <si>
    <t>June-Oct 09</t>
  </si>
  <si>
    <t>9-Oct</t>
  </si>
  <si>
    <t>2 (one on each side of dicth)</t>
  </si>
  <si>
    <t>hourly monitoring</t>
  </si>
  <si>
    <t>Fig. 2</t>
  </si>
  <si>
    <t xml:space="preserve">Only comparison in time </t>
  </si>
  <si>
    <t>#10583_Restoration</t>
  </si>
  <si>
    <t>Blankenburg 2009</t>
  </si>
  <si>
    <t>#10635</t>
  </si>
  <si>
    <t>Renaturing and Rewetting of Bogs and Flood Plains in the Light of Diffuse Shifts in Material Loads</t>
  </si>
  <si>
    <t>Blankenburg, J.</t>
  </si>
  <si>
    <t>KW - Korrespondenz Wasserwirtschaft</t>
  </si>
  <si>
    <t>146-150</t>
  </si>
  <si>
    <t>NW Germany</t>
  </si>
  <si>
    <t>Not reported or easily retrievable from article or maps. Estimated in the vicinity of: 52.5 N, 8.3W</t>
  </si>
  <si>
    <t>Dümmer</t>
  </si>
  <si>
    <t>Somewhat unclear, data reported is for a single site but it seems references to interventions refer to several sites. One intervention is "dammed to 0.3 m below ground".</t>
  </si>
  <si>
    <t>96-97, 98 (Jan-May)</t>
  </si>
  <si>
    <t>Not possible to judge</t>
  </si>
  <si>
    <t>There seems to be a summary of several sites in the text but data is only presented for a single case. Little information on specific site.</t>
  </si>
  <si>
    <t>Difficult to evaluate as information is quite limited on details</t>
  </si>
  <si>
    <t>#10635_Restoration</t>
  </si>
  <si>
    <t>Boczon 2009</t>
  </si>
  <si>
    <t>#10506</t>
  </si>
  <si>
    <t>The impact of beaver ponds on water resources in the catchment area in the Browsk Forest District - a case study</t>
  </si>
  <si>
    <t>Boczon, A.; Wrobel, M.; Syniaiev, V.</t>
  </si>
  <si>
    <t>Lesne Prace Badawcze</t>
  </si>
  <si>
    <t>363-371</t>
  </si>
  <si>
    <t>Poland</t>
  </si>
  <si>
    <t>Beaver pond creation.</t>
  </si>
  <si>
    <t>04, 05</t>
  </si>
  <si>
    <t>07, 08</t>
  </si>
  <si>
    <t>0, 15, 30m</t>
  </si>
  <si>
    <t>Figs 2, 4, 5</t>
  </si>
  <si>
    <t>#10506_DAMM</t>
  </si>
  <si>
    <t>Boelter 1972</t>
  </si>
  <si>
    <t>#10253</t>
  </si>
  <si>
    <t>Water table drawdown around an open ditch in organic soils</t>
  </si>
  <si>
    <t>Boelter, DH</t>
  </si>
  <si>
    <t>Journal of Hydrology</t>
  </si>
  <si>
    <t>Minnesota</t>
  </si>
  <si>
    <t>47° 32' N</t>
  </si>
  <si>
    <t>93° 28' W</t>
  </si>
  <si>
    <t>Marcell bog</t>
  </si>
  <si>
    <t>Small lake-filled bog about 2  hectares (5 acres) in size. The bog supports a  stand of 75- to 80-year-old black spruce and has a  low to low-medium productivity rating.</t>
  </si>
  <si>
    <t>6-7 m</t>
  </si>
  <si>
    <t>2 ha</t>
  </si>
  <si>
    <t>The organic soil in the Marcell bog is typical of that commonly found in lake-filled bogs in northern Minnesota. A fibric sphagnum horizon at the surface ranges in depth from a  few centimeters in the hollows to 0.5 m in the hummocks. This horizon has many large pores that are easily drained and offer little resistance to water flow as indicated by high water yield coeffi- cients and hydraulic conductivity (Table 1). Most of the remainder of the soil consists of hemic peat extending nearly to the bottom of the organic deposit. Although the total porosity of the  hemic peat is nearly 90% by volume, the pores are much smaller and both the water yield coefficient and hydraulic conductivity are much lower than in the fibric sphagnum. The organic deposit is 6.0 to 7.0 m (20 to 23 ft) deep in the center portions of the bog. A layer of sedimentary (aquatic) peat ranging from a  few cm  to 0.5 m in thickness separates the  hemic peat from the underlying mineral substratum. The substratum is fine-textured glacial till of low hydraulic con- ductivity that effectively separates the bog and its water system from a  more extensive ground-water system below.</t>
  </si>
  <si>
    <t>Reported in Table 1</t>
  </si>
  <si>
    <t xml:space="preserve">An open ditch, 135 m (443 It) long, 1.25 m (4 It) deep, and approximately 2  m (6.5 It) wide at the top was constructed through the center of the Marcell bog (Fig. 1). The ditch was excavated with ditching dynamite after first removing trees from the ditching site. A cutoff wall was installed at the outlet with removable  boards permitting control of the water level in the  ditch at various elevations. Outflow was measured with a  1.5-ft type 'H' flume. </t>
  </si>
  <si>
    <t>Single ditch</t>
  </si>
  <si>
    <t>66-70 (May-Aug)</t>
  </si>
  <si>
    <t>5, 10, 20, 50 m</t>
  </si>
  <si>
    <t>Fig 2</t>
  </si>
  <si>
    <t>#10253_DITCH</t>
  </si>
  <si>
    <t>Similar peat materials</t>
  </si>
  <si>
    <t>Annual precipi is 10 % higher after intervention</t>
  </si>
  <si>
    <t>Not much information on measurement placement, some unclarity in how many wells are really installed per plot.</t>
  </si>
  <si>
    <t>Figure 2</t>
  </si>
  <si>
    <t>Bonsel 2011</t>
  </si>
  <si>
    <t>#10375</t>
  </si>
  <si>
    <t>Effects of a hydrological protection zone on the restoration of a raised bog: a case study from Northeast-Germany 1997-2008</t>
  </si>
  <si>
    <t>Bonsel, A.; Sonneck, A. G.</t>
  </si>
  <si>
    <t>Wetl. Ecol. Manag.</t>
  </si>
  <si>
    <t>183-194</t>
  </si>
  <si>
    <t>border of Mecklenburg and
Western Pomerania</t>
  </si>
  <si>
    <t>54°06'N</t>
  </si>
  <si>
    <t>12°42'E</t>
  </si>
  <si>
    <t>Grenztalmoor</t>
  </si>
  <si>
    <t>Raised bog</t>
  </si>
  <si>
    <t>0,4m + underlying peat?</t>
  </si>
  <si>
    <t>427 ha</t>
  </si>
  <si>
    <t>Restoration work began in October
1997. The main ditches within the raised bog remnant
and the adjacent fen (hereinafter referred to as ‘central’
and ‘adjacent’ area) were blocked in order to retain
rainwater and to minimize surface runoff. installing
further embankments (ditch blockings) in a second
stage of restoration in October 2001.</t>
  </si>
  <si>
    <t>&gt;100</t>
  </si>
  <si>
    <t>94-97</t>
  </si>
  <si>
    <t>98-08</t>
  </si>
  <si>
    <t>Monthly</t>
  </si>
  <si>
    <t>Fig. 3</t>
  </si>
  <si>
    <t>Large distance between transects (several hundred m), even if in same wetland - possibly treat as true replication</t>
  </si>
  <si>
    <t>#10375_BLOCK</t>
  </si>
  <si>
    <t>Water balance (Table 1 ) varies a lot both pre and post intervention; no immediate effect on groundwater levels shown in figure</t>
  </si>
  <si>
    <t>Same method and site B and A</t>
  </si>
  <si>
    <t>adjacent area of the raised bog</t>
  </si>
  <si>
    <t>4,4m</t>
  </si>
  <si>
    <t>Bouwes 2016</t>
  </si>
  <si>
    <t>#10686</t>
  </si>
  <si>
    <t>Ecosystem experiment reveals benefits of natural and simulated beaver dams to a threatened population of steelhead (Oncorhynchus mykiss)</t>
  </si>
  <si>
    <t>Bouwes, Nicolaas; Weber, Nicholas; Jordan, Chris E.; Saunders, W. Carl; Tattam, Ian A.; Volk, Carol; Wheaton, Joseph M.; Pollock, Michael M.</t>
  </si>
  <si>
    <t>Scientific reports</t>
  </si>
  <si>
    <t>Oregon</t>
  </si>
  <si>
    <t>44.59  (approx)</t>
  </si>
  <si>
    <t xml:space="preserve"> -120.20 (approx)</t>
  </si>
  <si>
    <t>Bridge Creek watershed</t>
  </si>
  <si>
    <t>BSk</t>
  </si>
  <si>
    <t>Watershed</t>
  </si>
  <si>
    <t>Beaver dam</t>
  </si>
  <si>
    <t>NA</t>
  </si>
  <si>
    <t>Hourly, averaged to monthly</t>
  </si>
  <si>
    <t>0-70m</t>
  </si>
  <si>
    <t>In text and in author provided data</t>
  </si>
  <si>
    <t>Yes but no distance info</t>
  </si>
  <si>
    <t>#10686_DAMM</t>
  </si>
  <si>
    <t>Beavers moved into the control area and dams were built and blown out</t>
  </si>
  <si>
    <t>Burdun 2021</t>
  </si>
  <si>
    <t>#10665</t>
  </si>
  <si>
    <t>Remotely Sensed Land Surface Temperature Can Be Used to Estimate Ecosystem Respiration in Intact and Disturbed Northern Peatlands</t>
  </si>
  <si>
    <t>Burdun, I.; Kull, A.; Maddison, M.; Veber, G.; Karasov, O.; Sagris, V.; Mander, U.</t>
  </si>
  <si>
    <t>Journal of Geophysical Research-Biogeosciences</t>
  </si>
  <si>
    <t>Estonia</t>
  </si>
  <si>
    <t>57.914</t>
  </si>
  <si>
    <t>26.697</t>
  </si>
  <si>
    <t>Ess-soo</t>
  </si>
  <si>
    <t>2-4 m</t>
  </si>
  <si>
    <t>Peat extraction</t>
  </si>
  <si>
    <t>Spontaneous restoration (unmaintained drainage)</t>
  </si>
  <si>
    <t>Extracted</t>
  </si>
  <si>
    <t>17-20 (Mar-Nov)</t>
  </si>
  <si>
    <t>Linked dataset under heading "open research"</t>
  </si>
  <si>
    <t>True rep with N = 5</t>
  </si>
  <si>
    <t>#10665_PEATEX</t>
  </si>
  <si>
    <t>Sites of various types in extracted/drained group vs control</t>
  </si>
  <si>
    <t>Mostly different sampling times for control and intervention sistes</t>
  </si>
  <si>
    <t>Published data supplement</t>
  </si>
  <si>
    <t>58.427</t>
  </si>
  <si>
    <t>24.786</t>
  </si>
  <si>
    <t>Kildemaa</t>
  </si>
  <si>
    <t>remaining peat layer depth 0.8–2 m</t>
  </si>
  <si>
    <t>Extracted/Drained</t>
  </si>
  <si>
    <t>58.617</t>
  </si>
  <si>
    <t>24.233</t>
  </si>
  <si>
    <t>Kõima 1</t>
  </si>
  <si>
    <t xml:space="preserve"> the peat deposit depth reaches 7.5 m</t>
  </si>
  <si>
    <t>Drained</t>
  </si>
  <si>
    <t>58.614</t>
  </si>
  <si>
    <t>24.239</t>
  </si>
  <si>
    <t>Kõima 2</t>
  </si>
  <si>
    <t>58.790</t>
  </si>
  <si>
    <t>26.528</t>
  </si>
  <si>
    <t>Laiuse</t>
  </si>
  <si>
    <t>58.878</t>
  </si>
  <si>
    <t>26.219</t>
  </si>
  <si>
    <t>Linnussaare</t>
  </si>
  <si>
    <t>peat layer varies from 4 to 7 m</t>
  </si>
  <si>
    <t>58.599</t>
  </si>
  <si>
    <t>24.379</t>
  </si>
  <si>
    <t>Maima</t>
  </si>
  <si>
    <t>58.874</t>
  </si>
  <si>
    <t>26.254</t>
  </si>
  <si>
    <t>Männikjärve</t>
  </si>
  <si>
    <t>Burke 1975</t>
  </si>
  <si>
    <t>#10630</t>
  </si>
  <si>
    <t>Effect of drainage on the hydrology of blanket bog</t>
  </si>
  <si>
    <t>Burke, W.</t>
  </si>
  <si>
    <t>Irish Journal of Agricultural Research</t>
  </si>
  <si>
    <t>145-162</t>
  </si>
  <si>
    <t>Ireland</t>
  </si>
  <si>
    <t>Co Mayo</t>
  </si>
  <si>
    <t>Glenamoy</t>
  </si>
  <si>
    <t>blanket bog</t>
  </si>
  <si>
    <t>0.35 ha</t>
  </si>
  <si>
    <t xml:space="preserve">1.2 x 10-5  to 1.5 x 10-4 </t>
  </si>
  <si>
    <t>cm/day</t>
  </si>
  <si>
    <t>Lots of info in Figures and tables</t>
  </si>
  <si>
    <t xml:space="preserve">six different types of drains were installed as part of the study
of drainage methods, but no distinction is made between them in subsequent discussion
</t>
  </si>
  <si>
    <t>various, equally spaced across the plot</t>
  </si>
  <si>
    <t>68-73</t>
  </si>
  <si>
    <t>3 times per week</t>
  </si>
  <si>
    <t>equally spaced across the plot</t>
  </si>
  <si>
    <t>Fig. 2 (WB in Tavble 1)</t>
  </si>
  <si>
    <t>#10630_Drainage</t>
  </si>
  <si>
    <t>#10630_Control</t>
  </si>
  <si>
    <t>Buszka 2011</t>
  </si>
  <si>
    <t>#10554</t>
  </si>
  <si>
    <t>Relation of hydrologic processes to groundwater and surface-water levels and flow directions in a dune-beach complex at Indiana Dunes National Lakeshore and Beverly Shores, Indiana</t>
  </si>
  <si>
    <t>Buszka, Paul M.; Cohen, David A.; Lampe, David C.; Pavlovic, Noel B.</t>
  </si>
  <si>
    <t>Indiana</t>
  </si>
  <si>
    <t>41°40' 52" N</t>
  </si>
  <si>
    <t>86°59'06" W</t>
  </si>
  <si>
    <t>Beverly Shores, Indiana Dunes National Lakeshore</t>
  </si>
  <si>
    <t>Dune-beach complex with wetland between shore dunes. The Great Marsh is a large interdunal wetland south of the dune-beach complex that parallels the modern Lake Michigan shoreline in northwestern Indiana (Shedlock and others, 1994, p. 6–7, fig. 2). During the 20th century, farming, ditching, and the construction of roads, levees, houses and other facilities reduced the size of Great Marsh from 12 mi to only 10 mi in length; the marsh width averages about 0.5 mi</t>
  </si>
  <si>
    <t>Mineral soils mixed with organic component (e.g., peat)</t>
  </si>
  <si>
    <t>Surficial: Dune, beach and lacustrine sand. Underlying: Till and glacial-lacustrine silty clay and clay. The surficial aquifer in the Beverly Shores part of the study area is composed of dune, beach, and lacustrine sands, as described by Shedlock and others (1994) (figs. 14–15). Cores collected from the surficial aquifer during this study also included occasional small lenses of organic muck and silt that were less than 1 ft thick. The thickness of the surficial aquifer varied, ranging from about 10 ft under the Great Marsh to about 65-70 ft under a dune adjacent to Lake Michigan and thins to less than 5 ft near Lake Michigan. The saturated thickness of the surficial aquifer was about 8–10 ft, under the Great Marsh and about 16–18 ft under parts of the dune-beach complex. A confining unit composed of till and glaciolacustrine silty clay and clay deposits underlies the surficial aquifer. Wells 554, 558, 559B, and 213G and test holes 555 and 93 were driven or drilled to the top of the confining unit; well 558 was inadver-tently installed about 3-4 ft into the confining unit (well and test-hole locations in fig. 4). The thickness of the confining unit was not defined by this study. Prior drilling adjacent to well 213G described a confining-unit thickness of 107 ft. Water lev-els in well 558 declined very slowly after development-related</t>
  </si>
  <si>
    <t>Highly permeable sandy surficial aquifer</t>
  </si>
  <si>
    <t>Dfa</t>
  </si>
  <si>
    <t>Wetland complex</t>
  </si>
  <si>
    <t>Wetland restoration at INDU included plugging cul-verts and ditches formerly usedto drain wetlands, construct-ing spillways and levees to maintain surface water at higher levels, and planting of wetland species. For example, wetlands in parts of the Great Marsh adjacent to Beverly Shores were restored in 1998-2002 behind several spillway controls south of Beverly Drive and east and west of Broadway (fig. 4). The structure south and east of the corner of Beverly Drive and Broadway was designed to slightly raise wetland water levels to about 1 ft above the land surface (Brenda Waters, National Park Service, written commun., 2010). The former course of Derby Ditch in these areas was plugged where it crossed old roadbeds and spillways were installed to minimize retention time of excess water during and after storm events and limit temporary blockages from natural events.</t>
  </si>
  <si>
    <t>78-89</t>
  </si>
  <si>
    <t>07-09</t>
  </si>
  <si>
    <t>41 "before" and 319 "after" measurements</t>
  </si>
  <si>
    <t>Approx 100 and 200 m from Fig 17 and control structures mentioned on p 32</t>
  </si>
  <si>
    <t>Table 9, wells 213G and GM25, Fig 18</t>
  </si>
  <si>
    <t>Range (min-max)</t>
  </si>
  <si>
    <t>Spatial pseudoreplication over two wells</t>
  </si>
  <si>
    <t>#10554_BLOCK</t>
  </si>
  <si>
    <t>Years 06-09 were the wettest 4-year period since 1952.</t>
  </si>
  <si>
    <t>Higher frequency of measurements after restoration, but the two wells are the same. "All" data is skewed towards summer measurements during the "After" period. Sporadic measurements during "Before" period means that there is little information to evaluate similarity, but there seems to be risks that measurements were not systematically similar. It may be possible to compare data from different wells if a higher risk can be accepted.</t>
  </si>
  <si>
    <t>Table 9</t>
  </si>
  <si>
    <t>Byrne 2005</t>
  </si>
  <si>
    <t>#10386</t>
  </si>
  <si>
    <t>The effect of afforestation on soil carbon dioxide emissions in blanket peatland in Ireland</t>
  </si>
  <si>
    <t>Byrne, K. A.; Farrell, E. P.</t>
  </si>
  <si>
    <t>Forestry</t>
  </si>
  <si>
    <t>217-227</t>
  </si>
  <si>
    <t>Galway</t>
  </si>
  <si>
    <t>53.4 (approx.)</t>
  </si>
  <si>
    <t xml:space="preserve"> -9.4 (approx.)</t>
  </si>
  <si>
    <t>Undrained 1</t>
  </si>
  <si>
    <t>ombrotrophic blanket peatland</t>
  </si>
  <si>
    <t>Table 2</t>
  </si>
  <si>
    <t>9.5</t>
  </si>
  <si>
    <t>96 (Jun-Dec), 97</t>
  </si>
  <si>
    <t>Julian days 1 – 100, 101 – 249 and
250 – 365 in 1997</t>
  </si>
  <si>
    <t>Fig.1-2</t>
  </si>
  <si>
    <t>Various vegetation across treatments</t>
  </si>
  <si>
    <t>There is the "undrained" sites, which could be compared to the drained ones, however the drained sites have all been forested and some also clearfelled, so to distinguish the isolated effects will be difficult</t>
  </si>
  <si>
    <t>#10386_Control</t>
  </si>
  <si>
    <t>Undrained 2</t>
  </si>
  <si>
    <t>Spruce 1</t>
  </si>
  <si>
    <t>Drained, forested</t>
  </si>
  <si>
    <t>Same</t>
  </si>
  <si>
    <t>Meta-analysis across sites with same type of vegetation</t>
  </si>
  <si>
    <t>#10386_DITCH_PLANT_SPRUCE</t>
  </si>
  <si>
    <t>Byrne 2005 Spruce</t>
  </si>
  <si>
    <t>Figs 1-2</t>
  </si>
  <si>
    <t>WebPlotDigtizer</t>
  </si>
  <si>
    <t>Pine 1</t>
  </si>
  <si>
    <t>#10386_DITCH_PLANT_PINE</t>
  </si>
  <si>
    <t>Byrne 2005 Pine</t>
  </si>
  <si>
    <t>Pine 2</t>
  </si>
  <si>
    <t>Pine 3</t>
  </si>
  <si>
    <t>Pine 4</t>
  </si>
  <si>
    <t>Spruce 2</t>
  </si>
  <si>
    <t>Drained, forested, then clearfelled</t>
  </si>
  <si>
    <t>Clearfell 1</t>
  </si>
  <si>
    <t>#10386_DITCH_PLANT_VEGREM</t>
  </si>
  <si>
    <t>Byrne 2005 Clearfell</t>
  </si>
  <si>
    <t>Clearfell 2</t>
  </si>
  <si>
    <t>Cao 2017</t>
  </si>
  <si>
    <t>#10578</t>
  </si>
  <si>
    <t>The effect of water table decline on soil CO2 emission of Zoige peatland on eastern Tibetan Plateau: A four-year in situ experimental drainage</t>
  </si>
  <si>
    <t>Cao, R.; Xi, X. Q.; Yang, Y. H. S.; Wei, X.; Wu, X. W.; Sun, S. C.</t>
  </si>
  <si>
    <t>Appl. Soil Ecol.</t>
  </si>
  <si>
    <t>55-61</t>
  </si>
  <si>
    <t>China</t>
  </si>
  <si>
    <t>Hongyuan County, Sichuan Province</t>
  </si>
  <si>
    <t>32°48′N</t>
  </si>
  <si>
    <t>102°33′E</t>
  </si>
  <si>
    <t>Zoige peatland</t>
  </si>
  <si>
    <t>The Zoige peatland consists of lakes, river wide valleys, and marshymeadows (river terrace marshes), among which marshy meadows oc-cupy a percentage of 67.2% of the total peatland area (Lang et al.,1999). Marshy meadows are a primary type of peatland in HongyuanCounty, occupying about 492 km2(Lang et al., 1999). This peatland ismostly waterlogged in early summer, and its peat depth in this regionranges from 0.3 to 10 m, having a mean dry mass accumulation rate of0.03 g m−2yr−1. The soil pH is 6.6–7.0, and the soil carbon and Nconcentrations are on average 58.6 mg L−1and 1.4 mg L−1, respec-tively (Wu et al., 2017; Yang et al., 2014)</t>
  </si>
  <si>
    <t>0.3 to 10 m</t>
  </si>
  <si>
    <t>Dwc</t>
  </si>
  <si>
    <t>The water table was manipulated by ditching in the homogeneouspeatland. In April of 2013, we dug a 240 m long, 0.5 m wide, and 1 mdeep drainage ditch (called the major ditch thereafter) in a fenced,flatarea of 150 × 150 m. The major ditch was connected to a small river.</t>
  </si>
  <si>
    <t>50 cm deep ditch</t>
  </si>
  <si>
    <t>13 (Jul-Sep), 14 (May-Jul, Sep), 15 (Apr-Sep), 16 (Apr-Sep)</t>
  </si>
  <si>
    <t>Every 3 to 10 days</t>
  </si>
  <si>
    <t>3m (from Fig S2)</t>
  </si>
  <si>
    <t>Fig S2</t>
  </si>
  <si>
    <t>Spatial pseudo possible with data from authors</t>
  </si>
  <si>
    <t>#10578_DITCH</t>
  </si>
  <si>
    <t>Difficult to estimate placement of plots, fig S2 implies short distance but text says 30m. I cannot fit 30 m between each plot however within a total area of 150 x 150 m. Thus a possible risk of spillover effects.</t>
  </si>
  <si>
    <t>20 cm deep</t>
  </si>
  <si>
    <t>Chimner 2017</t>
  </si>
  <si>
    <t>#10502</t>
  </si>
  <si>
    <t>Multi-decadal Changes in Water Table Levels Alter Peatland Carbon Cycling</t>
  </si>
  <si>
    <t>Chimner, R. A.; Pypker, T. G.; Hribljan, J. A.; Moore, P. A.; Waddington, J. M.</t>
  </si>
  <si>
    <t>Ecosystems</t>
  </si>
  <si>
    <t>1042-1057</t>
  </si>
  <si>
    <t>Michigan</t>
  </si>
  <si>
    <t>46° 19' N</t>
  </si>
  <si>
    <t>86° 03' W</t>
  </si>
  <si>
    <t>Seney National Wildlife Refuge</t>
  </si>
  <si>
    <t>peatland</t>
  </si>
  <si>
    <t>Creation</t>
  </si>
  <si>
    <t>Creating open water reservoirs</t>
  </si>
  <si>
    <t>a service road and levee (dike) were
built to create additional ponds for waterfowl. impeded drainage in
several locations and caused flooding on the north
side of the levee (wet treatment), while drying the
south side (dry treatment).</t>
  </si>
  <si>
    <t>10 (Apr-Nov), 11 (Apr-Nov)</t>
  </si>
  <si>
    <t>unclear;  Water table levels were monitored hourly at each
site with pressure transducers (Levellogger Junior,
Solinst, Georgetown, ON, Canada) placed in slotted
5-cm-diameter PVC wells inserted to the mineral
soil. The height of microtopography was
measured every 0.5 m along a 50-m transect at
each site, centered on the WT wells.</t>
  </si>
  <si>
    <t>FIg.2, Table 1</t>
  </si>
  <si>
    <t>None except temporal pseudoreplication</t>
  </si>
  <si>
    <t>no data from before levee</t>
  </si>
  <si>
    <t>It is not possible to separate out the effects of climate change from LULCC in this study, but it is assumed both have come into play to alter the hydrologic conditions</t>
  </si>
  <si>
    <t>#10502_Creation</t>
  </si>
  <si>
    <t>#10502_Control</t>
  </si>
  <si>
    <t>Chimner 2019</t>
  </si>
  <si>
    <t>#10303</t>
  </si>
  <si>
    <t>A new method for restoring ditches in peatlands: ditch filling with fiber bales</t>
  </si>
  <si>
    <t>Chimner, R. A.; Cooper, D. J.; Bidwell, M. D.; Culpepper, A.; Zillich, K.; Nydick, K.</t>
  </si>
  <si>
    <t>Restor. Ecol.</t>
  </si>
  <si>
    <t>63-69</t>
  </si>
  <si>
    <t>Colorado</t>
  </si>
  <si>
    <t>37° 52′ 01′′N</t>
  </si>
  <si>
    <t>107° 43′ 29′′W</t>
  </si>
  <si>
    <t>Chattanooga fen</t>
  </si>
  <si>
    <t>mountain peatland complex</t>
  </si>
  <si>
    <t>Peat thick-ness across the site varies from 1.4 to 2.5 m, averaging 2 m(Chimner unpublished data)</t>
  </si>
  <si>
    <t>25 ha</t>
  </si>
  <si>
    <t>Phase 1. Phase 1 was a pilot test filling 30m of ditch 5 on 28–29
July, 2009. After monitoring phase 1 for 4 years, phase 2 filled
the remaining 30m of ditch 5 and 105m of ditch 6 on 22–26
June, 2013</t>
  </si>
  <si>
    <t>In 2005, a series of ditches, 450m in total length, were
identified and mapped in the southern portion of Chattanooga
fen (Fig. 1). The ditches were 2–4 m wide and
1–2 m deep.</t>
  </si>
  <si>
    <t>1-2m deep ditches</t>
  </si>
  <si>
    <t>05-09 (Jun-Sep)</t>
  </si>
  <si>
    <t>10-17 (Jun-Sep)</t>
  </si>
  <si>
    <t>various during June–September</t>
  </si>
  <si>
    <t>Spatial pseudoreplication may be possible with original data, or with data in paper for very low N (2?)</t>
  </si>
  <si>
    <t>#10303_BLOCK</t>
  </si>
  <si>
    <t>Phase 1</t>
  </si>
  <si>
    <t>July 09-17</t>
  </si>
  <si>
    <t>Spatial pseudoreplication may be possible with original data</t>
  </si>
  <si>
    <t>#10303_Control</t>
  </si>
  <si>
    <t>Phase 2</t>
  </si>
  <si>
    <t>05-13 (Jun-Sep)</t>
  </si>
  <si>
    <t>14-17 (Jun-Sep)</t>
  </si>
  <si>
    <t>phase 2</t>
  </si>
  <si>
    <t>June 13-17</t>
  </si>
  <si>
    <t>long term WT monitoring before restoration</t>
  </si>
  <si>
    <t>05-17 (Jun-Sep)</t>
  </si>
  <si>
    <t>Clilverd 2016</t>
  </si>
  <si>
    <t>#10500</t>
  </si>
  <si>
    <t>Coupled Hydrological/Hydraulic Modelling of River Restoration Impacts and Floodplain Hydrodynamics</t>
  </si>
  <si>
    <t>Clilverd, H. M.; Thompson, J. R.; Heppell, C. M.; Sayer, C. D.; Axmacher, J. C.</t>
  </si>
  <si>
    <t>River Res. Appl.</t>
  </si>
  <si>
    <t>1927-1948</t>
  </si>
  <si>
    <t>Norfolk</t>
  </si>
  <si>
    <t>52.88 (approx.)</t>
  </si>
  <si>
    <t xml:space="preserve"> 1.067 (approx.)</t>
  </si>
  <si>
    <t>Hunworth Meadow</t>
  </si>
  <si>
    <t>Floodplain</t>
  </si>
  <si>
    <t>3 ha</t>
  </si>
  <si>
    <t>The River
Glaven’s catchment is characterized by chalk bedrock that is
overlain by chalk-rich sandy till up to 40 m thick and
glaciogenic sand and gravel deposits (Moorlock et al.,
2002). Floodplain soils consist of alluvial deposits estimated
to be a maximum of 2 m thick and are predominantly sandy
loam at the study site. A detailed description of the geology
at the site is presented in Clilverd et al. (2013)</t>
  </si>
  <si>
    <t>Dam or barrier removal</t>
  </si>
  <si>
    <t>embankment removal in March 2009. Restoration of the 400 m
reach of river was undertaken between 18 and 27 March
2009</t>
  </si>
  <si>
    <t>embankments that ranged from 0.4 to 1.1 m above the meadow surface,</t>
  </si>
  <si>
    <t>07 (Mar-Dec), 08, 09 (Jan-Mar)</t>
  </si>
  <si>
    <t>09 (Mar-Dec), 10 (Jan-Jul)</t>
  </si>
  <si>
    <t>Groundwater table was recorded using a combination of manual well dipping and pressure trans_x0002_ducers (Solinst 3.0 Levelogger corrected for barometric pressure changes using a single Solinst barologger). Further details of the well locations and instrumentation are given in Clilverd et al. (2013).</t>
  </si>
  <si>
    <t>100-500 m, in 3 transects (Fig. 1)</t>
  </si>
  <si>
    <t>Fig. 6</t>
  </si>
  <si>
    <t>#10500_DAMREM</t>
  </si>
  <si>
    <t>Wetter years before restoration</t>
  </si>
  <si>
    <t>Fig 6</t>
  </si>
  <si>
    <t>Cooper 1998</t>
  </si>
  <si>
    <t>#10341</t>
  </si>
  <si>
    <t>Hydrologic restoration of a fen in Rocky Mountain National Park, Colorado, USA</t>
  </si>
  <si>
    <t>Cooper, D. J.; MacDonald, L. H.; Wenger, S. K.; Woods, S. W.</t>
  </si>
  <si>
    <t>Wetlands</t>
  </si>
  <si>
    <t>335-345</t>
  </si>
  <si>
    <t>40.311 (approx.)</t>
  </si>
  <si>
    <t xml:space="preserve"> -105.810 (approx.)</t>
  </si>
  <si>
    <t>Big Meadows</t>
  </si>
  <si>
    <t>The fen is gently sloping, and its vegetation is dominated by the sedges Carex aquatilis Wahlenberg and 
C. utriculata Boott, with the willow Salix planifolia 
Pursh. being abundan. up to 2 m of peat has 
accumulated on alluvial and glacial material. Adjacent 
to Tonahutu Creek, recent alluvial deposits occur at 
the surface, and no peat is present</t>
  </si>
  <si>
    <t>Up to 2 m</t>
  </si>
  <si>
    <t>63-ha</t>
  </si>
  <si>
    <t>Mountaineous</t>
  </si>
  <si>
    <t>a glacial moraine, mineral soil. In the
fen portions of the wetland, up to 2 m of peat has
accumulated on alluvial and glacial material</t>
  </si>
  <si>
    <t>Medium</t>
  </si>
  <si>
    <t>Big Meadows is subject to a strongly seasonal, snowmelt-driven hydrologic regime.</t>
  </si>
  <si>
    <t xml:space="preserve">In the early 1900s, a ditch was constructed through the central and southern portions of Big Meadows to enhance hay production for livestock. Since Big Meadows is located 3.5 km from the near_x0002_est road, filling the ditch with imported soil was not 
practical. Instead, 44 pieces of 150-era-long, 90-cm_x0002_wide, and 3-ram-thick galvanized sheet metal were in_x0002_stalled across the ditch to block the flow of water in 
1990. </t>
  </si>
  <si>
    <t>This ditch drains water from the fen to Tonahutu Creek and is approx_x0002_imately 500 m in length, 0.5 m wide, and up to 1.0 m in depth</t>
  </si>
  <si>
    <t>87-89 (Jun-Aug)</t>
  </si>
  <si>
    <t>91-94 (Jun-Aug)</t>
  </si>
  <si>
    <t xml:space="preserve">approximately weekly from the time 
Big Meadows became snowfree in early summer 
through August and less frequently during the fall. 
Here, we analyze well data from 1 June to 31 August 
for each year from 1987 through 1989 and 1991 
through 1994. Water-level data from 1990 are not an_x0002_alyzed here because they represent the year when the 
ditch restoration was taking place and therefore don't 
represent either pre- or post-restoration conditions. </t>
  </si>
  <si>
    <t xml:space="preserve">various </t>
  </si>
  <si>
    <t>Fig 5</t>
  </si>
  <si>
    <t>Only two wells reported for spatial pseudoreplication</t>
  </si>
  <si>
    <t>#10341_BLOCK</t>
  </si>
  <si>
    <t>Gently sloping</t>
  </si>
  <si>
    <t>~50</t>
  </si>
  <si>
    <t>Cooper 2014</t>
  </si>
  <si>
    <t>#10559</t>
  </si>
  <si>
    <t>Infilled Ditches are Hotspots of Landscape Methane Flux Following Peatland Re-wetting</t>
  </si>
  <si>
    <t>Cooper, M. D. A.; Evans, C. D.; Zielinski, P.; Levy, P. E.; Gray, A.; Peacock, M.; Norris, D.; Fenner, N.; Freeman, C.</t>
  </si>
  <si>
    <t>1227-1241</t>
  </si>
  <si>
    <t>North Wales</t>
  </si>
  <si>
    <t>52°58'09"N</t>
  </si>
  <si>
    <t>3°49'00"W</t>
  </si>
  <si>
    <t>Migneint blanket bog</t>
  </si>
  <si>
    <t>heterogeneous upland wet heathland on blanket peat, with dominant plant species being Calluna vulgaris, Eriophorum spp., Juncus spp., and Sphagnum spp. altitude of 450–460 m</t>
  </si>
  <si>
    <t>2 m</t>
  </si>
  <si>
    <t>Average peat thickness is around 2 m, with underlying bedrock consisting of Ordovician shales and volcanic tuffs</t>
  </si>
  <si>
    <t>In August 2008, as part of a pilot restoration study, four of the deeper southeast– northwest ditches were completely blocked with heather bales and then re-profiled, whereby the upper layers of peat adjacent to the ditch were scraped over the heather bales to entirely fill the ditch. The remaining two ditches (those closest to the lake) were left open as a control,</t>
  </si>
  <si>
    <t>"deep"</t>
  </si>
  <si>
    <t>09 (Jun-Dec), 10, 11 (Jan-Aug)</t>
  </si>
  <si>
    <t>a total of 26 wells</t>
  </si>
  <si>
    <t xml:space="preserve">monthly, but aggregated to mean annual </t>
  </si>
  <si>
    <t>0-4m</t>
  </si>
  <si>
    <t>Not redundant with other papers from the same bog, this is a different site.</t>
  </si>
  <si>
    <t>#10559_BLOCK</t>
  </si>
  <si>
    <t>Bedrock</t>
  </si>
  <si>
    <t>Drained site (Llyn Serw)</t>
  </si>
  <si>
    <t>#10559_Control</t>
  </si>
  <si>
    <t>450-460</t>
  </si>
  <si>
    <t>Hilly</t>
  </si>
  <si>
    <t>underlying bedrock consisting of Ordovician shales and volcanic tuffs</t>
  </si>
  <si>
    <t>No replication for control area for drainage comparison</t>
  </si>
  <si>
    <t>#10559_DITCH</t>
  </si>
  <si>
    <t>Cooper 2017</t>
  </si>
  <si>
    <t>#10307</t>
  </si>
  <si>
    <t>Mountain wetland restoration: The role of hydrologic regime and plant introductions after 15 years in the Colorado Rocky Mountains, USA</t>
  </si>
  <si>
    <t>Cooper, D. J.; Kaczynski, K. M.; Sueltenfuss, J.; Gaucherand, S.; Hazen, C.</t>
  </si>
  <si>
    <t>46-59</t>
  </si>
  <si>
    <t>37.94 N</t>
  </si>
  <si>
    <t>107.87 W</t>
  </si>
  <si>
    <t xml:space="preserve">Telluride Fen site </t>
  </si>
  <si>
    <t>Fig. 5</t>
  </si>
  <si>
    <t>Buried drains likely influenced sites with a watertable well below the buried soil surface. During construction of theski area and golf course, streams were placed into culverts andburied limiting interaction with adjacent soils. In addition, “bur-rito drains”, consisting of filter fabric filled with gravel and rock,were placed in trenches to drain sites.</t>
  </si>
  <si>
    <t>All sites were planted with 3–4 month old greenhouse grownseedlings to match the floristic composition of reference fens,meadows and riparian areas</t>
  </si>
  <si>
    <t>94-97 (Jun-Aug)</t>
  </si>
  <si>
    <t>98-14 (Jun-Aug)</t>
  </si>
  <si>
    <t>weekly orbiweekly during the study period + annually for 3–5years following construction +biweekly during the summer of 2013 for some wells</t>
  </si>
  <si>
    <t>Spatial pseudoreplication requires comparing very different sites or acquiring data from author</t>
  </si>
  <si>
    <t>Difficult to extract all data needed for analysis</t>
  </si>
  <si>
    <t>#10307_Restoration</t>
  </si>
  <si>
    <t>&gt;1600</t>
  </si>
  <si>
    <t>Telluride Riparian site</t>
  </si>
  <si>
    <t>98-00 (Jun-Aug)</t>
  </si>
  <si>
    <t>01-14 (Jun-Aug)</t>
  </si>
  <si>
    <t>Cowdery 2019</t>
  </si>
  <si>
    <t>#10498</t>
  </si>
  <si>
    <t>The Hydrologic Benefits of Wetland and Prairie Restoration in Western Minnesota-Lessons Learned at the Glacial Ridge National Wildlife Refuge, 2002–15</t>
  </si>
  <si>
    <t>Cowdery, Timothy K.; Christenson, Catherine A.; Ziegeweid, Jeffrey R.</t>
  </si>
  <si>
    <t>44,7 (approx)</t>
  </si>
  <si>
    <t>96,3W (approx)</t>
  </si>
  <si>
    <t>Glacial Ridge National Wildlife Refuge, glacial ridge study area</t>
  </si>
  <si>
    <t>Other</t>
  </si>
  <si>
    <t>just refered to as wetlands</t>
  </si>
  <si>
    <t>124,000-acre, but study basins ranging from 8-15 mi2, with core basin = 64.91mi2</t>
  </si>
  <si>
    <t>moraine, glacial deposits, sands and gravels buried within fine-grained glacial sediments</t>
  </si>
  <si>
    <t>23.19 in P, 39.2–42.8 °F</t>
  </si>
  <si>
    <t>Before restoration (pre-study)</t>
  </si>
  <si>
    <t>2003-2006 (data for control period)</t>
  </si>
  <si>
    <t>2007-2011 (when restoration ahppened)</t>
  </si>
  <si>
    <t>Groundwater storage</t>
  </si>
  <si>
    <t>35?</t>
  </si>
  <si>
    <t>hourly +4 to 11 times per year during 2003–4 and 2012–15</t>
  </si>
  <si>
    <t>Groundwater storage difference</t>
  </si>
  <si>
    <t>Areas are large, possibly true replicates, but also connected</t>
  </si>
  <si>
    <t>Different measure than most studies, not included in meta-analysis</t>
  </si>
  <si>
    <t>The prerestoration period was mostly normal to wet whereas the postrestoration period was mostly dry</t>
  </si>
  <si>
    <t>Measurements made during the prerestoration period (Cowdery and others, 2007) were repeated using the same methods during the postrestoration to make data as comparable as possible between periods.</t>
  </si>
  <si>
    <t>#10498_Control</t>
  </si>
  <si>
    <t xml:space="preserve">26.56 inchec P, 37.7–43.6 °F </t>
  </si>
  <si>
    <t>After restoration</t>
  </si>
  <si>
    <t>2012-2015</t>
  </si>
  <si>
    <t>Other measure</t>
  </si>
  <si>
    <t>#10498_Restoration</t>
  </si>
  <si>
    <t>Czerepko 2009</t>
  </si>
  <si>
    <t>#10291</t>
  </si>
  <si>
    <t>The response of ash-alder swamp forest to increasing stream water level caused by damming by the European beaver (Castor fiber L.)</t>
  </si>
  <si>
    <t>Czerepko, J.; Wróbel, M.; Boczoń, A.; SokoŁowski, K.</t>
  </si>
  <si>
    <t>J. Water Land Dev.</t>
  </si>
  <si>
    <t>249-262</t>
  </si>
  <si>
    <t>Narewka</t>
  </si>
  <si>
    <t>52.747 (approx.)</t>
  </si>
  <si>
    <t>23.718 (approx.)</t>
  </si>
  <si>
    <t>Białowieża Forest</t>
  </si>
  <si>
    <t>ash-alder swamp forest</t>
  </si>
  <si>
    <t>Before and after beaver dam creation, WL measurements in one pipe situated 15
m apart from the stream characterise three periods of the impact of beaver dam on
water table.</t>
  </si>
  <si>
    <t>2 (2005, 2007)</t>
  </si>
  <si>
    <t>December 2004 (dam built in May 2005)</t>
  </si>
  <si>
    <t>04-05, 07 (Jun-Dec)</t>
  </si>
  <si>
    <t>8 times/day</t>
  </si>
  <si>
    <t>15m</t>
  </si>
  <si>
    <t>#10291_Restoration</t>
  </si>
  <si>
    <t>Czerepko 2018</t>
  </si>
  <si>
    <t>#10552</t>
  </si>
  <si>
    <t>Removal of birch as a means of protecting raised bog mossy vegetation Ledo-Sphagnetum magellanici</t>
  </si>
  <si>
    <t>Czerepko, J.; Boczon, A.; Wrobel, M.; Gawrys, R.; Sokolowski, K.</t>
  </si>
  <si>
    <t>689-702</t>
  </si>
  <si>
    <t>Strzałowo</t>
  </si>
  <si>
    <t>53.733980</t>
  </si>
  <si>
    <t>21.444791</t>
  </si>
  <si>
    <t>Piska Forest, Site B1</t>
  </si>
  <si>
    <t>raised bog woth mossy vegetation</t>
  </si>
  <si>
    <t>10.5 m</t>
  </si>
  <si>
    <t>1.47 ha</t>
  </si>
  <si>
    <t>The depth of peat
at site B1 reaches 10.5 m and is underlain with lake
gyttja</t>
  </si>
  <si>
    <t>birch trees and undergrowth (trees
less than 5 m high) and saplings at both sites were cut
and removed by hand</t>
  </si>
  <si>
    <t>06 (Nov-Dec), 07, 08 (Jan-Mar)</t>
  </si>
  <si>
    <t>08 (Apr-Dec), 09-12, 13 (Jan-Oct)</t>
  </si>
  <si>
    <t>8h interval</t>
  </si>
  <si>
    <t>Fig. 5 a</t>
  </si>
  <si>
    <t>#10552_VEGREM</t>
  </si>
  <si>
    <t>Gyttja</t>
  </si>
  <si>
    <t>birch trees and undergrowth (trees
less than 5 m high) and saplings at both sites were cut
and removed by hand; pines, species that are typical of
these raised bogs, were le</t>
  </si>
  <si>
    <t>53.730897</t>
  </si>
  <si>
    <t>21.492467</t>
  </si>
  <si>
    <t>Piska Forest, site B2</t>
  </si>
  <si>
    <t>3.5 m</t>
  </si>
  <si>
    <t>1.91 ha</t>
  </si>
  <si>
    <t>the peat at site B2 reaches 3.5 m in
depth and is also underlain with lake gyttja.</t>
  </si>
  <si>
    <t>Fig. 5 b</t>
  </si>
  <si>
    <t>Danyluk 2012</t>
  </si>
  <si>
    <t>#10495</t>
  </si>
  <si>
    <t>Tree removal as a tool of ecological restoration in Burns Bog, Delta, B.C</t>
  </si>
  <si>
    <t>Danyluk, Angela</t>
  </si>
  <si>
    <t>1-105</t>
  </si>
  <si>
    <t xml:space="preserve">British Columbia </t>
  </si>
  <si>
    <t>49°07’N</t>
  </si>
  <si>
    <t>122°58’W</t>
  </si>
  <si>
    <t>Burns Bog</t>
  </si>
  <si>
    <t>peatland in Delta, British Columbia, raied bog</t>
  </si>
  <si>
    <t>&gt;300</t>
  </si>
  <si>
    <t>2800 ha (full wetland area), 200ha study site . with monitoring within 75m x 50m experimental plot</t>
  </si>
  <si>
    <t>Urban</t>
  </si>
  <si>
    <t>silt layer underlain by a deltaic sand</t>
  </si>
  <si>
    <t>von Post reported</t>
  </si>
  <si>
    <t>Table 1-2 + Fig 7</t>
  </si>
  <si>
    <t>The primary approach of this study is to compare the hydrology and vegetation communities of one section of the Bog where all of the B. pendula and P. contorta saplings have been removed to another site where the saplings remain intact for the time period of June 2010 to December 2012. The area was partly mined and is today much influenced by a large east-west drainage ditch dug about 30 years ago (Hebda et al., 2000).</t>
  </si>
  <si>
    <t>10 (Jun-Dec), 11</t>
  </si>
  <si>
    <t>Ground surface, but height from ground surface to top of pipe also measured (controls for pipe movement in soil)</t>
  </si>
  <si>
    <t>Bi-monthly</t>
  </si>
  <si>
    <t>Fig 9, 10, Table 4</t>
  </si>
  <si>
    <t>#10495_VEGREM</t>
  </si>
  <si>
    <t>Silt</t>
  </si>
  <si>
    <t>Flat with mounds</t>
  </si>
  <si>
    <t>deLouw 2000</t>
  </si>
  <si>
    <t>#10555</t>
  </si>
  <si>
    <t>Regional and local hydrological influences on a brook valley wetland system</t>
  </si>
  <si>
    <t>de Louw, P. G. B.; Stuurman, R. J.; Means, J. L.; Hinchee, R. E.</t>
  </si>
  <si>
    <t>Wetlands &amp; Remediation: An International Conference</t>
  </si>
  <si>
    <t>111-118</t>
  </si>
  <si>
    <t>The Netherlands/Belgium</t>
  </si>
  <si>
    <t>51,41 N (approx)</t>
  </si>
  <si>
    <t>4,85 E (approx)</t>
  </si>
  <si>
    <t>Halsche Beemd, Merkske Brook catchment area</t>
  </si>
  <si>
    <t>Removing weir and lowering stream by 75 cm in two steps</t>
  </si>
  <si>
    <t>75 cm lowering of weir</t>
  </si>
  <si>
    <t>97 (Sep)</t>
  </si>
  <si>
    <t>97 (Sep-Oct)</t>
  </si>
  <si>
    <t>Daily</t>
  </si>
  <si>
    <t>1, 3, 10, 20, 24, 45, 50, 84 m</t>
  </si>
  <si>
    <t>Only 30 days of data, outside of summer</t>
  </si>
  <si>
    <t>Very short measuring times, Before period is only a few days, no information on weather conditions</t>
  </si>
  <si>
    <t>#10555_Drainage</t>
  </si>
  <si>
    <t>Doležal 2017</t>
  </si>
  <si>
    <t>#10493</t>
  </si>
  <si>
    <t>Evaluation of the influence of mountain peat bogs restoration measures on the groundwater level: Case study rokytka peat bog, the šumava mts., Czech Republic</t>
  </si>
  <si>
    <t>Doležal, T.; Vlček, L.; Kocum, J.; Jansky, B.</t>
  </si>
  <si>
    <t>Acta Univ. Carol. Geogr.</t>
  </si>
  <si>
    <t>141-150</t>
  </si>
  <si>
    <t>Czech Republic</t>
  </si>
  <si>
    <t>Šumava Mts</t>
  </si>
  <si>
    <t>49.012 (approx)</t>
  </si>
  <si>
    <t>13.411 (approx)</t>
  </si>
  <si>
    <t>Rokytka Peat Bogs; Site A</t>
  </si>
  <si>
    <t>The whole complex
of Rokytka Peat Bogs is placed on moderate slopes
near the bottom of the Rokytka stream valley. The complex
comprises several large and many small mountain
Peat Bogs, which are surrounded by forest Peat Bogs,
waterlogged pine stands, and minerotrophic sedge Peat
Bogs (Bufková 2009). The total area of the Peat Bog is
almost 250 ha. The depth of large Peat Bogs is about
5 m. Although in some locations, it can reach up to 7 m
(Bufková and Spitzer 2008). The Rokytka catchment is rather flat in
spite of its high altitude.</t>
  </si>
  <si>
    <t>Organic soils</t>
  </si>
  <si>
    <t>5 m</t>
  </si>
  <si>
    <t>250 ha (total wetland complex), but with focus of 0.14 km2 area for the investigation</t>
  </si>
  <si>
    <t>entic
Podzol, even of Rankers in steep slope areas</t>
  </si>
  <si>
    <t>The drainage ditch
was partially dammed by small restoration dams</t>
  </si>
  <si>
    <t>measurements along the ditch and then in sections with 3 m between each point</t>
  </si>
  <si>
    <t>ditch depth 1m</t>
  </si>
  <si>
    <t>14 (Aug-Oct)</t>
  </si>
  <si>
    <t>28 measurements</t>
  </si>
  <si>
    <t>0-1m</t>
  </si>
  <si>
    <t>Table 1, Fig. 3</t>
  </si>
  <si>
    <t>#10493_Restoration</t>
  </si>
  <si>
    <t>Section 1</t>
  </si>
  <si>
    <t>0-6m</t>
  </si>
  <si>
    <t>Site 1B</t>
  </si>
  <si>
    <t>#10493_Control</t>
  </si>
  <si>
    <t>section 2</t>
  </si>
  <si>
    <t>section 3</t>
  </si>
  <si>
    <t>Drewnik 2018</t>
  </si>
  <si>
    <t>#10492</t>
  </si>
  <si>
    <t>Intra-annual groundwater levels and water temperature patterns in raised bogs affected by human impact in mountain areas in Poland</t>
  </si>
  <si>
    <t>Drewnik, M.; Rajwa-Kuligiewicz, A.; Stolarczyk, M.; Kucharzyk, S.; Zelazny, M.</t>
  </si>
  <si>
    <t>991-1003</t>
  </si>
  <si>
    <t>Bieszczady Mts. in southern Poland</t>
  </si>
  <si>
    <t>49°04′10.883″N</t>
  </si>
  <si>
    <t>22°40′30.368″E</t>
  </si>
  <si>
    <t>Site 1: Wołosate II</t>
  </si>
  <si>
    <t xml:space="preserve">Drainage works were continued in the second half of the twentieth century, as evidenced by archival cartographic materials (Kucharzyk and Szary, 2012). Drainagework intensified in the 1980swhen a system of deep ditches and a dense network of ceramic tubes was established. Works focused on restoring earlier groundwater levels in peat bogs were performed in the 1990s by the authorities of Bieszczady National Park as part of a formal nature protection plan. The aim of these works comprising a blocking of ditches by dams, blocking drains of ceramic tubes, and removal of self-planting trees and shrubs was to stop the process of peat bog degradation. The effects of these protective measures are still monitored via an evaluation of  he hydrologic regime using a system of piezometricwells (Kucharzyk and Szary, 2012, 2016),whichwas also used in this study. </t>
  </si>
  <si>
    <t>The recorders were fixed in piezometric
wells with a diameter of 5 cm at a depth of about 150 cm below the
ground surface.</t>
  </si>
  <si>
    <t>10 (Sep-Dec), 11 (Jan-Oct)</t>
  </si>
  <si>
    <t>1 h intervals</t>
  </si>
  <si>
    <t>about 10m? (Fig. 1)</t>
  </si>
  <si>
    <t>Fig. 5,6,8</t>
  </si>
  <si>
    <t>Sites of different types</t>
  </si>
  <si>
    <t>#10492_DITCH</t>
  </si>
  <si>
    <t>From a laregr study region, some differences in veg, but probably reatively similar since the environemnt is similar</t>
  </si>
  <si>
    <t>The effects of degradation are studied, but there are also multiple restoration efforts done over time, so degradation levels varies a lot and its not really accounted for</t>
  </si>
  <si>
    <t>Figure 6</t>
  </si>
  <si>
    <t>49°05′58.013″N</t>
  </si>
  <si>
    <t>22°51′38.781″E</t>
  </si>
  <si>
    <t>2: Sokoliki (swamp forest)</t>
  </si>
  <si>
    <t>49°06′27.458″N</t>
  </si>
  <si>
    <t>22°51′6.175″ E</t>
  </si>
  <si>
    <t>3: Litmirz</t>
  </si>
  <si>
    <t>#10492_Control</t>
  </si>
  <si>
    <t>49°06′29,017″N</t>
  </si>
  <si>
    <t>22°50′6.88″E</t>
  </si>
  <si>
    <t>4: Tarnawa Wyżna I</t>
  </si>
  <si>
    <t>&gt;5,8</t>
  </si>
  <si>
    <t>49°06′41.452″N</t>
  </si>
  <si>
    <t>22°49′39.816″E</t>
  </si>
  <si>
    <t>5: Tarnawa Niżna I</t>
  </si>
  <si>
    <t>49°09′20.799″N</t>
  </si>
  <si>
    <t>22°47′8.238″E</t>
  </si>
  <si>
    <t>6: Dźwiniacz</t>
  </si>
  <si>
    <t>49°09′12.464″N</t>
  </si>
  <si>
    <t>22°46′14.023″E</t>
  </si>
  <si>
    <t>7: Łokieć</t>
  </si>
  <si>
    <t>49°06′4.288”N</t>
  </si>
  <si>
    <t>22°51′26.108″E</t>
  </si>
  <si>
    <t>8: Sokoliki</t>
  </si>
  <si>
    <t>49°04′46.92″N</t>
  </si>
  <si>
    <t>22°39′34.96″E</t>
  </si>
  <si>
    <t>9: Wołosate I</t>
  </si>
  <si>
    <t>Engman 2020</t>
  </si>
  <si>
    <t>#10532</t>
  </si>
  <si>
    <t>Karaktärisering av våtmarker med hydrologiska syften och analys av våtmarkers effekt på hydrologin : En studie av anlagda, restaurerade och planerade våtmarker i Sverige</t>
  </si>
  <si>
    <t>Engman, Anna; Kero, Johanna; Oleskog, Astrid; Pierrau, Hanna; Tholander, Julia</t>
  </si>
  <si>
    <t>Sweden</t>
  </si>
  <si>
    <t>Skåne</t>
  </si>
  <si>
    <t>55.446 (approx)</t>
  </si>
  <si>
    <t>14.181 (approx)</t>
  </si>
  <si>
    <t>site 1; ID: 41_1, name:Sandhammaren_1 (Tabell2, bilaga A8)</t>
  </si>
  <si>
    <t>2.25 ha</t>
  </si>
  <si>
    <t>Tabell A.3 Morängrovlera 9%, Svämsediment 26%, Lerig morän 65%</t>
  </si>
  <si>
    <t>See Appendix A13 for info</t>
  </si>
  <si>
    <t>00-08</t>
  </si>
  <si>
    <t>10</t>
  </si>
  <si>
    <t>can't find it</t>
  </si>
  <si>
    <t>1-2 times a month or 2-6 times per day</t>
  </si>
  <si>
    <t>Fig. 13, 14 + appendix A11, A12,  and A.3 for reported variability parameters (multiple)</t>
  </si>
  <si>
    <t>Low N = 3</t>
  </si>
  <si>
    <t>#10532_NR</t>
  </si>
  <si>
    <t>Till</t>
  </si>
  <si>
    <t>Appendix 11 Fig 1</t>
  </si>
  <si>
    <t>Östergötland</t>
  </si>
  <si>
    <t>58.376 (approx)</t>
  </si>
  <si>
    <t>15.067 (approx)</t>
  </si>
  <si>
    <t>site nr 7; iD; 60_11, Motala_11</t>
  </si>
  <si>
    <t>1.6 ha</t>
  </si>
  <si>
    <t>Tabell A.3 Postglacial grovsilt-finsand 41%, Lerig morän 59%</t>
  </si>
  <si>
    <t>96-06</t>
  </si>
  <si>
    <t>08</t>
  </si>
  <si>
    <t>Site nr 8; ID; 60_32, Motala_32</t>
  </si>
  <si>
    <t>2.11 ha</t>
  </si>
  <si>
    <t>Tabell A.3 Glacial lera 3%, Kärrtorv 22%, Mossetorv 14%, Postglacial sand &lt;1%, Sandig morän 35%, Urberg 26%</t>
  </si>
  <si>
    <t>control site to site 1; Sandhammaren_5</t>
  </si>
  <si>
    <t>30 km2</t>
  </si>
  <si>
    <t>Tabell A.3</t>
  </si>
  <si>
    <t xml:space="preserve">same sampling as created wetland </t>
  </si>
  <si>
    <t>#10532_Control</t>
  </si>
  <si>
    <t>control site to site 7; Motala_71</t>
  </si>
  <si>
    <t>67 km2</t>
  </si>
  <si>
    <t>control site to site 8; motala_45</t>
  </si>
  <si>
    <t>85 km2</t>
  </si>
  <si>
    <t>Essery 1990</t>
  </si>
  <si>
    <t>#10490</t>
  </si>
  <si>
    <t>Impact of Channelization on the Hydrology of the Upper River Main, County Antrim, Northern Ireland: A Long-Term Case Study</t>
  </si>
  <si>
    <t>Essery, C. J.; Wilcock, D. N.</t>
  </si>
  <si>
    <t>Regulated Rivers Research &amp; Management RRRMEP Vol. 5, No. 1, p 17-34, January/February 1990. 10 fig, 2 tab, 25 ref.</t>
  </si>
  <si>
    <t>Northern Ireland, County Antrim</t>
  </si>
  <si>
    <t>54.93N</t>
  </si>
  <si>
    <t>6.36W</t>
  </si>
  <si>
    <t>100-250m</t>
  </si>
  <si>
    <t>River Main</t>
  </si>
  <si>
    <t>At the Dunminning  streamflow gauge the River Main catchment is 205.8 km2 in area with a  highest point of 250m. The height of the River Main floodplain is approximately lO0m and the catchment lies on impermeable Tertiary basalts within which groundwater  movement is limited (Bennett, 1976). Deep percolation into or out of the catchment is not believed to occur. The basalts are almost  completely overlain by Pleistocene boulder clays and gravels (Figure 2), which in turn are overlain in the floodplain area of the River Main by more recent alluvial deposits and peat (Creighton, 1974). An important feature of the topography and surface geology of the upper Main  valley is  its wide, flat, floodplain which continues northward into tributary valleys of the River Bann, along with its underlying gravels (Figure 3). The small tributaries of the Bann are more deeply incised into this surface than the River Main itself and the hydrogeological divide may well lie inside the River Main basin. The catchment here may not be  watertight.</t>
  </si>
  <si>
    <t>The greatest changes to channel geometry have taken place above Dunminning (Figure 1). Here an old weir has been removed, the main channel  lowered by 3m, and sluice gates installed. The sluice gates remain open most of the  time  but are closed at high  flows in order to reintroduce  upstream  floodplain storage, thus reducing downstream flood peaks. Upstream of Dunminning the channel has been enlarged to accommodate  bankful discharges approximately twice the predrainage  capacity.</t>
  </si>
  <si>
    <t>80-81</t>
  </si>
  <si>
    <t>83-84</t>
  </si>
  <si>
    <t>26 plus four well transects</t>
  </si>
  <si>
    <t>Twice monthly</t>
  </si>
  <si>
    <t>Across transect</t>
  </si>
  <si>
    <t>#10490_DITCH</t>
  </si>
  <si>
    <t>No extreme deviations in P (Fig 7). Authors have made several checks on error sources in data to investigate potential errors and confounding factors.</t>
  </si>
  <si>
    <t>Authors acknowledge the risk of drawdown from nearby pumping and exclude wells in the vicinity of water extraction points.</t>
  </si>
  <si>
    <t>Figure 9</t>
  </si>
  <si>
    <t>Feiner 2015</t>
  </si>
  <si>
    <t>#10277</t>
  </si>
  <si>
    <t>Simulating the effects of a beaver dam on regional groundwater flow through a wetland</t>
  </si>
  <si>
    <t>Feiner, K.; Lowry, C. S.</t>
  </si>
  <si>
    <t>J. Hydrol.-Reg. Stud.</t>
  </si>
  <si>
    <t>689-699</t>
  </si>
  <si>
    <t>New York</t>
  </si>
  <si>
    <t>42.673 (approx)</t>
  </si>
  <si>
    <t xml:space="preserve"> -78.378 (approx)</t>
  </si>
  <si>
    <t>Beaver Meadow wetland site</t>
  </si>
  <si>
    <t>&lt;7m</t>
  </si>
  <si>
    <t>0.24 km2with a pre-dam surface water area of 0.09 km2, whichexpanded to 0.19 km2with the construction of the beaver dam.</t>
  </si>
  <si>
    <t>peat has accumulated in the wetland, measuring up to 7 m thick. The wetland is underlain by kame depositscomposed of layers of clay sand and gravel, with some proglacial fluvial deposits containing layers of sand, silt, clay, andgravel nearby. Directly below the wetland peat is a clay layer, which was observed at several locations while collecting peatcores, measuring peat depth, and installing piezometers. According to well logs obtained from the New York Department ofEnvironmental Conservation, unconsolidated aquifer sediments are about 30 m thick below the Beaver Meadow wetland</t>
  </si>
  <si>
    <t>For the model: a hydraulic conductivity value of 0.25 m/day was selected based on the calibration to hydraulic head targets</t>
  </si>
  <si>
    <t>clay unitunderlying the peat, disconnecting this wetland from regional groundwater flow.</t>
  </si>
  <si>
    <t>construction of a beaver dam. collectionIn June 2011 (two months before the construction of the beaver dam), nested piezometers were installed in the BeaverMeadow wetland on the eastern and northern sides of the pond at 10 locations (Fig. 2) to quantify the hydraulic gradientwithin the wetland and to be used as observations for future numerical modeling</t>
  </si>
  <si>
    <t>The pond has a maximum depth of 1.5 m</t>
  </si>
  <si>
    <t>11 (Jun-Jul)</t>
  </si>
  <si>
    <t>11 (Aug-Nov), 12 (Jun-Sep)</t>
  </si>
  <si>
    <t>Hydraulic head/Piezometer levels</t>
  </si>
  <si>
    <t>26 (10 sites of measurements, with 8 of the 10 having 3 nested wells)</t>
  </si>
  <si>
    <t>twice/month; Depth to water measurements were manually collected for each piezometer twice a month from late June 2011 to earlyNovember 2011, and again from June 2012 to September 2012.</t>
  </si>
  <si>
    <t>about 100-500m</t>
  </si>
  <si>
    <t>Figs. 3, 7 + SM</t>
  </si>
  <si>
    <t>#10277_DAMM</t>
  </si>
  <si>
    <t>Fox 1986</t>
  </si>
  <si>
    <t>#10577</t>
  </si>
  <si>
    <t>Effects of ditch-blockage on adult Odonata at a coastal raised mire site in central west Wales, United Kingdom</t>
  </si>
  <si>
    <t>Fox, A. D.</t>
  </si>
  <si>
    <t>Odonatologica</t>
  </si>
  <si>
    <t>327-334</t>
  </si>
  <si>
    <t>Wales</t>
  </si>
  <si>
    <t>52.516 (approx)</t>
  </si>
  <si>
    <t xml:space="preserve"> -4.033 (approx)</t>
  </si>
  <si>
    <t>Cors Fochno</t>
  </si>
  <si>
    <t>coastal raised mire complex situated South of the Dyfi
Estuary in central west Wales. The site comprises undamaged raised mire vegetation
surrounded by peripheral areas of drained bog dissected by drains</t>
  </si>
  <si>
    <t>With the subsequent blockage of the ditches, deep linear pools about
2-3 m wide. 2-3 m deep and 20-40 m long(dependentondam interval) were created</t>
  </si>
  <si>
    <t>regular grid but no numbers given</t>
  </si>
  <si>
    <t>Ditch depths 2-3m into peat layer</t>
  </si>
  <si>
    <t>Sept 81+82</t>
  </si>
  <si>
    <t>multiple, but results only shown for 1 well</t>
  </si>
  <si>
    <t>10m</t>
  </si>
  <si>
    <t>#10577_Restoration</t>
  </si>
  <si>
    <t>Frank 2014</t>
  </si>
  <si>
    <t>#10345</t>
  </si>
  <si>
    <t>High soil solution carbon and nitrogen concentrations in a drained Atlantic bog are reduced to natural levels by 10 years of rewetting</t>
  </si>
  <si>
    <t>Frank, S.; Tiemeyer, B.; Gelbrecht, J.; Freibauer, A.</t>
  </si>
  <si>
    <t>2309-2324</t>
  </si>
  <si>
    <t>53◦41′ N</t>
  </si>
  <si>
    <t xml:space="preserve"> 8◦ 49′ E</t>
  </si>
  <si>
    <t xml:space="preserve">Ahlen-Falkenberger Moor IG
peat bog complex (all sites within here). Site: IG </t>
  </si>
  <si>
    <t>intensive grassland
site (drained/cut)</t>
  </si>
  <si>
    <t>39 km2 - full wetland complex</t>
  </si>
  <si>
    <t>The peatland grew in a depression of Pleistocene sands,
partly mixed with gravel and clay. The bog formation started
on former fen areas approximately 4000 BC and afterwards
directly on Pleistocene sand</t>
  </si>
  <si>
    <t>Mowing</t>
  </si>
  <si>
    <t>Intense drainage started
at the beginning of the 20th century. Drainage pipes
Drainage ditches. Agricultural use of the drained sites (IG and EG) has not
changed for more than 20 years. IG was cut three-to-five
times per year depending on seasonal water table position
and trafficability. EG was cut once a year for nature conservation
purposes. Mineral fertilizers and cattle slurry were only applied at IG. Moving 4 times</t>
  </si>
  <si>
    <t>drainage spacing: 10 m</t>
  </si>
  <si>
    <t>at least 1.5 m</t>
  </si>
  <si>
    <t>12 (Feb-Dec), 13 (Jan-Feb)</t>
  </si>
  <si>
    <t>continuous? The water table position during the sampling period was
recorded using Mini-Divers</t>
  </si>
  <si>
    <t>Fig. 3 and in text</t>
  </si>
  <si>
    <t>Low N = 2</t>
  </si>
  <si>
    <t>#10345_DITCH_MOWI</t>
  </si>
  <si>
    <t>It says in the paper that the "near-natural" site might be impacted by drainage, which suggests a high risk on this criteria, also the rewetted site was before a peat extraction site (so I assumed also drained?) and the other 2 drained sites are grasslands and have been cut, so not sure how comparable they are to the rewetted one</t>
  </si>
  <si>
    <t>Also related to previous comments for control matching. There are no clear reporting/info on effect modifiers, but since a lot has happened on these sites and drainage occurred in the early 20th century, there is a risk for effects not being controlled for</t>
  </si>
  <si>
    <t>In text p 2314</t>
  </si>
  <si>
    <t>Ahlen-Falkenberger Moor EG</t>
  </si>
  <si>
    <t>extensive grassland site (drained/cut)</t>
  </si>
  <si>
    <t>Drainage ditches (partly
closed since 2003/2004). Agricultural use of the drained sites (IG and EG) has not
changed for more than 20 years. IG was cut three-to-five
times per year depending on seasonal water table position
and trafficability. EG was cut once a year for nature conservation
purposes. Mineral fertilizers and cattle slurry were only applied at IG. ... The shallower drainage ditches
at EG have partly closed since 2003/2004 due to a lack of
ditch maintenance</t>
  </si>
  <si>
    <t>continuous?</t>
  </si>
  <si>
    <t>Ahlen-Falkenberger Moor NN</t>
  </si>
  <si>
    <t>near-natural site</t>
  </si>
  <si>
    <t>None
(possibly influenced by
surrounding drainage). Moving once</t>
  </si>
  <si>
    <t>-</t>
  </si>
  <si>
    <t>Feb 12-13</t>
  </si>
  <si>
    <t>#10345_Control</t>
  </si>
  <si>
    <t>Ahlen-Falkenberger Moor RW</t>
  </si>
  <si>
    <t xml:space="preserve">rewetted
peat extraction site </t>
  </si>
  <si>
    <t>RW was actively rewetted in 2002 using the
polder technique. Dams were constructed around and within
the former peat extraction area to create rectangular polder
units.</t>
  </si>
  <si>
    <t>#10345_Restoration</t>
  </si>
  <si>
    <t>Gaffney 2018</t>
  </si>
  <si>
    <t>#10558</t>
  </si>
  <si>
    <t>Measuring restoration progress using pore- and surface-water chemistry across a chronosequence of formerly afforested blanket bogs</t>
  </si>
  <si>
    <t>Gaffney, P. P. J.; Hancock, M. H.; Taggart, M. A.; Andersen, R.</t>
  </si>
  <si>
    <t>J. Environ. Manage.</t>
  </si>
  <si>
    <t>239-251</t>
  </si>
  <si>
    <t>Sutherland, Scotland</t>
  </si>
  <si>
    <t>58.357</t>
  </si>
  <si>
    <t>3.897</t>
  </si>
  <si>
    <t xml:space="preserve">Forsinard  Flows  National  Nature  Reserve FOR </t>
  </si>
  <si>
    <t>afforested control. The area is mixture of open blanket bog and land undergoing forestto-
bog restoration</t>
  </si>
  <si>
    <t>Fig. 2 (not calculated)</t>
  </si>
  <si>
    <t xml:space="preserve">Afforestation </t>
  </si>
  <si>
    <t>2-4m</t>
  </si>
  <si>
    <t>2014/2015 (spring summer measurements)</t>
  </si>
  <si>
    <t>5 times over a 1 yr period with measureents during spring/summer</t>
  </si>
  <si>
    <t>No info, but 15 km distance between the furthest east and west sites</t>
  </si>
  <si>
    <t>Fig- 4</t>
  </si>
  <si>
    <t>Excluded due to too few data points during summer season.</t>
  </si>
  <si>
    <t>The authors classify their data as "space for time substitution" but since its still a CI study it will be high risk here</t>
  </si>
  <si>
    <t>Low risk for afforested control site and the one measured just after restoration, but it may increase with time</t>
  </si>
  <si>
    <t>#10558_Drainage</t>
  </si>
  <si>
    <t>Forsinard  Flows  National  Nature  Reserve R-0</t>
  </si>
  <si>
    <t>Felling and stem harvesting by
excavator þ drain blocking</t>
  </si>
  <si>
    <t>#10558_Restoration</t>
  </si>
  <si>
    <t>Forsinard  Flows  National  Nature  Reserve R-3</t>
  </si>
  <si>
    <t>Fell-to-waste by excavator þ drain blocking</t>
  </si>
  <si>
    <t>Forsinard  Flows  National  Nature  Reserve R-11</t>
  </si>
  <si>
    <t>Forsinard  Flows  National  Nature  Reserve R-17</t>
  </si>
  <si>
    <t>Fell-to-waste by hand (chainsaw) þ drain
blocking</t>
  </si>
  <si>
    <t>Gaffney 2020</t>
  </si>
  <si>
    <t>#10388</t>
  </si>
  <si>
    <t>Ecohydrological change following rewetting of a deep-drained northern raised bog</t>
  </si>
  <si>
    <t>Gaffney, P. P. J.; Hugron, S.; Jutras, S.; Marcoux, O.; Raymond, S.; Rochefort, L.</t>
  </si>
  <si>
    <t>Ecohydrology</t>
  </si>
  <si>
    <t>46°46′56″N</t>
  </si>
  <si>
    <t>71°02′51″W</t>
  </si>
  <si>
    <t>Grande plée Bleue (GPB) bog</t>
  </si>
  <si>
    <t>raised bog in Quebec; The GPB bog is one of
the largest pristine, relatively untouched bogs in the St-Lawrence lowlands,
and the Quebec government is in the process of giving it the
status of “ecological reserve”</t>
  </si>
  <si>
    <t>Peat depth on the open peatland
site varied between 0.5 to 4.5 m in places</t>
  </si>
  <si>
    <t>1,500 ha</t>
  </si>
  <si>
    <t>Thickets of black spruces (Picea mariana) or
larches (Larix laricina), short in height (&lt;5 m), small in diameter
(&lt;10 cm), and slowly growing (highest stems &gt;150 years old) can be
found sporadically on the site. However, within 25 m of the ditch,
high and large trees were found in much greater abundance and diversity.
This treed strip was characterized by an overstory of fast growing
larches (10 to 15 m high, 20 to 40 cm diameter, and &lt;50 years old). and black spruces (8 to 12 m high, 15 to 25 cm diameter, and
&lt;60 years old) crowning a dense, smaller sized (&lt;8 m) paper birch
(Betula papyrifera) understory. Tree stand density, evaluated as a basal
area (i.e., the area covered by tree stems, measured from diameter at
breast height [DBH]), could reach up to 28 m2 ha−1 within 25 m of
the ditch (M = 10.2 m2 ha−1; n = 12), but it never reached more than
3 m2 ha−1 in the pristine part of the bog (M = 0.7 m2 ha−1; n = 12).</t>
  </si>
  <si>
    <t>Mean annual temperature at the Lauzon meteorological station
(&lt;3 km distance; 46_x0001_4501800N, 71_x0001_0501800W), during the study period
(2010–2017), was 4.8_x0001_C, whereas mean total annual precipitation was
1,104 mm, where 266 mm was provided in the form of snow
(Government of Canada, 2018). During the study period, total annual
precipitation ranged from 1,472 mm (2011) to 772 mm (2017).</t>
  </si>
  <si>
    <t>comparing cut site (tree removal) with uncut site. determine the effect of trees on
WTL in 2011, as one transect in the middle of the 50 m clear-cut zone
(T23N) was paired with another with dense tree cover (T17N). This was before damming activities so only measures effect of vegetation removal.</t>
  </si>
  <si>
    <t>14-17 (May-Nov)</t>
  </si>
  <si>
    <t>5 per transects = 10 (5 control, 5 impact)</t>
  </si>
  <si>
    <t>evry 15 min but averaged to every 6h</t>
  </si>
  <si>
    <t>one transect in the middle of the 50 m clear-cut zone
(T23N) was paired with another with dense tree cover (</t>
  </si>
  <si>
    <t>Fig. 4</t>
  </si>
  <si>
    <t>No replication</t>
  </si>
  <si>
    <t>#10388_VEGREM</t>
  </si>
  <si>
    <t>"Peat depth on the open peatland
site varied between 0.5 to 4.5 m in places"</t>
  </si>
  <si>
    <t>Between June and November
2011 (pre-rewetting) and May and October 2012 (post-rewetting),
WTL was monitored in four transects (T17N, T17S, T23N, and T29N;
Figures 1 and 2).</t>
  </si>
  <si>
    <t>contained an old (&gt;60 years), 750 m long, 3.5 m deep, and 8 m
wide ditch</t>
  </si>
  <si>
    <t>six dams block this ditch at 40 cm elevation intervals, across an elevation
change of 2.4 m. Two types
of dam structure were constructed from larch lumber and metal pins
during summer 2011. The first type used a 2.4 m high and 2.4 m wide
hollow square box offering support to a 2.4 m high and 9.8 m wide
solid lumber palisade. The second type was made of two palisades,
9.75 m large and 2.4 m high, attached together by 3 m long pieces of
wood. The wooden structures were constructed firmly in a nearby
parking lot and transported by helicopter directly next to the identified
locations along the ditch in September 2011. Two lightweight
tracked excavators were used to install the lumber structures, from
November 8 to November 10, 2011. The structures were deposited in
trenches excavated across the ditch to precise levels. Peat, excavated
upstream of each dam, was used to tightly fill the structures and create
45_x0001_ sloped sides upstream and downstream of the structures.
Dams were constructed slightly higher than the surrounding peat surface</t>
  </si>
  <si>
    <t>11 (Jun-Nov)</t>
  </si>
  <si>
    <t>12 (May-Oct)</t>
  </si>
  <si>
    <t>5 per transects = 20</t>
  </si>
  <si>
    <t>2,5,25,50, 100m</t>
  </si>
  <si>
    <t>Mulitple transects</t>
  </si>
  <si>
    <t>#10388_DAMM_VEGREM</t>
  </si>
  <si>
    <t>Rewetting of the area affected by the ditch was carried out by the construction
of six dams at 40 cm elevation intervals and felling of all trees (with diameter
at breast height &gt;10 cm) within 30 m. Rewetting of the raised GPB bog was initiated by installing dams on
the deep ditch in November 2011. The other rewetting activity was tree harvesting. It was first
carried out along a 50 m long section of the ditch in summer
2010; all trees were clear-cut on both sides of the ditch (birch,
larch, and black spruce were all cut), to provide a reference area to
monitor the influence of trees on the water table. A water table
monitoring transect (T23N) was installed directly in the middle of
the harvest area. Additionally, in 2010, all birch along the entire
ditch were harvested, because it was considered an invasive species
whereas larch and black spruce were not. From May 2225,
2012, all remaining trees with DBH &gt;10 cm were clear-cut along
the entire ditch (within 30 m distance). Tree stems were cut into
four-foot sections and left on site</t>
  </si>
  <si>
    <t>5.5</t>
  </si>
  <si>
    <t>May-Nov 2014-2017</t>
  </si>
  <si>
    <t>3 for impact and 1 for control</t>
  </si>
  <si>
    <t>2,5,25 m (and 50m as unaffected control)</t>
  </si>
  <si>
    <t>Wtl duration curves, could be converted to raw mean diff</t>
  </si>
  <si>
    <t>The reference site is only 20 m away from the intervention effect - might be too short, but the authors claim its unaffected thus the "low risk" category here</t>
  </si>
  <si>
    <t>#10388_Restoration</t>
  </si>
  <si>
    <t>Gatis 2020</t>
  </si>
  <si>
    <t>#10668</t>
  </si>
  <si>
    <t>Drain blocking has limited short-term effects on greenhouse gas fluxes in a Molinia caerulea dominated shallow peatland</t>
  </si>
  <si>
    <t>Gatis, N.; Luscombe, D. J.; Benaud, P.; Ashe, J.; Grand-Clement, E.; Anderson, K.; Hartley, I. P.; Brazier, R. E.</t>
  </si>
  <si>
    <t>England</t>
  </si>
  <si>
    <t xml:space="preserve"> 51°7′51.3 N</t>
  </si>
  <si>
    <t>3°48′44.4 W</t>
  </si>
  <si>
    <t>Aclands A2</t>
  </si>
  <si>
    <t>Blanket bog?</t>
  </si>
  <si>
    <t>41.5 cm</t>
  </si>
  <si>
    <t>12 (May-Sep)</t>
  </si>
  <si>
    <t>14 (May-Sep), 16 (May-Sep), 18 (May-Sep)</t>
  </si>
  <si>
    <t>Data repository linked from article</t>
  </si>
  <si>
    <t>True rep with N = 2</t>
  </si>
  <si>
    <t>Spatial pseudoreplication with N = 4 or True with N = 2</t>
  </si>
  <si>
    <t>#10668_BLOCK</t>
  </si>
  <si>
    <t>#10668_BLOCK_A2</t>
  </si>
  <si>
    <t>Dried-out peat and possible macropore formation</t>
  </si>
  <si>
    <t>Sampling during drier periods, but this was similar at control and intervention</t>
  </si>
  <si>
    <t>Aclands A3</t>
  </si>
  <si>
    <t>46 cm</t>
  </si>
  <si>
    <t>#10668_BLOCK_A3</t>
  </si>
  <si>
    <t>51°7′21.9 N</t>
  </si>
  <si>
    <t>3°44′52.9 W</t>
  </si>
  <si>
    <t>Spooners S2</t>
  </si>
  <si>
    <t>63.5 cm</t>
  </si>
  <si>
    <t>#10668_BLOCK_S2</t>
  </si>
  <si>
    <t>Spooners S3</t>
  </si>
  <si>
    <t>29 cm</t>
  </si>
  <si>
    <t>#10668_BLOCK_S3</t>
  </si>
  <si>
    <t>Glatzel 2003</t>
  </si>
  <si>
    <t>#20001</t>
  </si>
  <si>
    <t>Dissolved organic matter properties and their relationship to carbon dioxide efflux from restored peat bogs.</t>
  </si>
  <si>
    <t>Glatzel, S.; Kalbitz, K.; Dalva, M.; Moore, T.</t>
  </si>
  <si>
    <t>Geoderma</t>
  </si>
  <si>
    <t>397–411</t>
  </si>
  <si>
    <t>47 deg 48'N</t>
  </si>
  <si>
    <t>69 deg 28'W</t>
  </si>
  <si>
    <t>Rivière du Loup</t>
  </si>
  <si>
    <t>Only ranges published, no means</t>
  </si>
  <si>
    <t>This paper has other sites than other papers from this wetland. Allows comparison of restoration, but not meta-analysis (only ranges in the data)</t>
  </si>
  <si>
    <t>#20001_Drainage</t>
  </si>
  <si>
    <t>Spreading of brash/seed/mulch</t>
  </si>
  <si>
    <t>#20001_Restoration</t>
  </si>
  <si>
    <t>Glina 2018</t>
  </si>
  <si>
    <t>#10376</t>
  </si>
  <si>
    <t>Effectiveness of restoration of a degraded shallow mountain fen after five years</t>
  </si>
  <si>
    <t>Glina, B.; Bogacz, A.; Mendyk, L.; Bojko, O.; Nowak, M.</t>
  </si>
  <si>
    <t>Central Sudetes in south-west Poland</t>
  </si>
  <si>
    <t>50° 28' 06.1′′ N</t>
  </si>
  <si>
    <t>16° 20' 25.2′′ E</t>
  </si>
  <si>
    <t>Sloping fen (3-4 degrees)</t>
  </si>
  <si>
    <t>0.40 ha</t>
  </si>
  <si>
    <t>Cretaceous sandstones, siltstones (mudstones) and claystones</t>
  </si>
  <si>
    <t>inflow of mineral-rich groundwater</t>
  </si>
  <si>
    <t>6.9</t>
  </si>
  <si>
    <t xml:space="preserve">Restoration was conducted in two steps. In the first step the site was cleared of ‘undesirable’ grasses, shrubs and spruce trees. . In the second step, drainage ditches were blocked to further rewet the site. </t>
  </si>
  <si>
    <t>10 (Mar-Sep)</t>
  </si>
  <si>
    <t>11-15 (Mar-Oct)</t>
  </si>
  <si>
    <t>6 (2 at each plot)</t>
  </si>
  <si>
    <t>monthly from March to October (snow-free period) during the years 2010–2015</t>
  </si>
  <si>
    <t>N = 3</t>
  </si>
  <si>
    <t>#10376_VEGREM_REWET</t>
  </si>
  <si>
    <t>Gorn 2015</t>
  </si>
  <si>
    <t>#10487</t>
  </si>
  <si>
    <t>Measuring the efficiency of fen restoration on carabid beetles and vascular plants: a case study from north-eastern Germany</t>
  </si>
  <si>
    <t>Gorn, S.; Fischer, K.</t>
  </si>
  <si>
    <t>413-420</t>
  </si>
  <si>
    <t>N 53∘86′</t>
  </si>
  <si>
    <t>E 13∘46′</t>
  </si>
  <si>
    <t>Peene valley</t>
  </si>
  <si>
    <t>riverine fens; drained sites compared to rewetted</t>
  </si>
  <si>
    <t>Only upper 30 cm was sampled</t>
  </si>
  <si>
    <t>To investigate the effects of restoration by rewetting three
fen types were compared: (1) drained fens, which were intensively
managed for grass silage, (2) rewetted fens, comprising
formerly drained and intensively used grassland sites, which
were rewetted in 1998 and have remained without management
since, and (3) near-natural fens, which have never been drained
substantially and in which management was abandoned in the
middle of the 1950/1960s</t>
  </si>
  <si>
    <t>12 (Apr-Oct)</t>
  </si>
  <si>
    <t>6 replicates per site (i.e. 12 for rewetted site and 18 for draied control site)</t>
  </si>
  <si>
    <t>N = 2 or 3. SE provided, but unclear for what underlying variation.</t>
  </si>
  <si>
    <t>#10487_REWET</t>
  </si>
  <si>
    <t xml:space="preserve">riverine fens; natural site comapred to draiedn </t>
  </si>
  <si>
    <t xml:space="preserve">Drained vs natural comparison </t>
  </si>
  <si>
    <t>No ifnp</t>
  </si>
  <si>
    <t>6 replicates per site (i.e. 18 + 18 for natural control vs drained site)</t>
  </si>
  <si>
    <t>#10487_DITCH</t>
  </si>
  <si>
    <t>However, Drained vs "near natural" comparison</t>
  </si>
  <si>
    <t>Grigaliunas 2005</t>
  </si>
  <si>
    <t>#10379</t>
  </si>
  <si>
    <t>The effect of soil properties on natural forest regeneration on drained fens</t>
  </si>
  <si>
    <t>Grigaliunas, V.; Ruseckas, J.</t>
  </si>
  <si>
    <t>Baltic Forestry</t>
  </si>
  <si>
    <t>75-83</t>
  </si>
  <si>
    <t>Lithuania</t>
  </si>
  <si>
    <t>Biržai/Panevėžys</t>
  </si>
  <si>
    <t>56.01 (approx)</t>
  </si>
  <si>
    <t>24.62 (approx)</t>
  </si>
  <si>
    <t>Forests of Biržai and Panevėžys</t>
  </si>
  <si>
    <t xml:space="preserve">eutrophic peatland; drained cutover sites </t>
  </si>
  <si>
    <t>Only
the sites with 30-100 cm and thicker peat layer were
selected.</t>
  </si>
  <si>
    <t>P 295 mm and 353 mm during 2004,2005. These values
were reaching 80 and 96% of the long-term mean
values. The spring of
2003 was dry (in 2003 the hydro-climatic coefficient
reached 68.8% of the long-term mean value). The
spring of 2004 was of medium humidity (the hydroclimatic
coefficient was close to the long-term mean
value).</t>
  </si>
  <si>
    <t>To assess the effect of the water table depth and
soil conditions on natural regeneration of forests on
fens, 31 drained cutovers were selected in the forests
of Biržai and Panevėžys forest enterprises. Only
the sites with 30-100 cm and thicker peat layer were
selected. In addition, the depth to the water table was
measured in nine undrained cutblocks and in eight
Black alder stands of pre-mature age on undrained
sites. A total of 131 water wells were drilled to measure
the depth to the water table and 131 sample plots of
10 × 10 m were established. The water wells were located
20-50 m apart form each other depending on the
width of the cutover belt and the distance to the nearest
ditch.</t>
  </si>
  <si>
    <t>Ditch depths: 1.2-1.9 m</t>
  </si>
  <si>
    <t xml:space="preserve">no info on when drainage happened </t>
  </si>
  <si>
    <t>03-04 (Apr, Jul, Sep)</t>
  </si>
  <si>
    <t>131 in total for the study</t>
  </si>
  <si>
    <t xml:space="preserve">3 times in a year, Spring, July and early Sept </t>
  </si>
  <si>
    <t>from 5 m to more than 50 meters</t>
  </si>
  <si>
    <t>in text; under "The effect of water table depth on natural re-generation"</t>
  </si>
  <si>
    <t>Distance between cutblocks large enough to count as true. But there is spatial pseudoreplication too. Unsure of sampling time, seems to present only the start of the growing season.</t>
  </si>
  <si>
    <t>No usable replication for treatment evaluation presented in paper</t>
  </si>
  <si>
    <t>They compare drained sites with undrained, however there is not much info on how the undrained sites are measured</t>
  </si>
  <si>
    <t>High risk due to the fact that the study compares WT for drained and undrained sites, but the drained sites have also naturally started to regenerate (this is the actual focus of the study) and there is no info on when the sites were drained in comparison with the measurement period</t>
  </si>
  <si>
    <t>Probably low, but unclear how many measurements and where these were made in the undrained sites</t>
  </si>
  <si>
    <t>Only WT reported in text, hard to control for time since intervention and not much details about the sites</t>
  </si>
  <si>
    <t>#10379_Drainage</t>
  </si>
  <si>
    <t>eutrophic peatland; undrained sites with black adler vegetation (8 sites) and cutblocks (9 sites)</t>
  </si>
  <si>
    <t>Unclear</t>
  </si>
  <si>
    <t>#10379_Control</t>
  </si>
  <si>
    <t>Grzywna 2018</t>
  </si>
  <si>
    <t>#10485</t>
  </si>
  <si>
    <t>The Effect of Adjustable Outflow on the Fluctuations in the Level of Surface and Ground Water</t>
  </si>
  <si>
    <t>Grzywna, Antoni; Kowalczyk-Juśko, Alina</t>
  </si>
  <si>
    <t>J. Ecol. Eng.</t>
  </si>
  <si>
    <t>159-163</t>
  </si>
  <si>
    <t>Lublin</t>
  </si>
  <si>
    <t>51.28 (approx)</t>
  </si>
  <si>
    <t>21.22 (approx)</t>
  </si>
  <si>
    <t>Ambona peatland</t>
  </si>
  <si>
    <t>peatland within catchment area of the Ochożanka
river; alder peatlands Ambona</t>
  </si>
  <si>
    <t>181 ha</t>
  </si>
  <si>
    <t>Field
studies carried out under different water supply
conditions revealed very poor water resources.
Therefore, a regulated outflow irrigation system
had to be applied [Pokładek, Nyc 2007; Nyc,
Pokładek 2011].
Thanks to all-year-round regulation of the
outflows, the ground water level stopped decreasing.
The operation of dams increased the stability
of surface and ground water levels.</t>
  </si>
  <si>
    <t>unclear (since 1999 when they started to monitor this area?)</t>
  </si>
  <si>
    <t>unclear</t>
  </si>
  <si>
    <t>2009-2016</t>
  </si>
  <si>
    <t xml:space="preserve">monthly </t>
  </si>
  <si>
    <t>Only graphical time series of single site available. Two years before and one after.</t>
  </si>
  <si>
    <t>Says there is a control outside the dam impact area, but no info (in general) on what and where this site(s) are</t>
  </si>
  <si>
    <t xml:space="preserve">insufficient methods and site info </t>
  </si>
  <si>
    <t>Assumed to be measured in the same way (no indication)</t>
  </si>
  <si>
    <t xml:space="preserve">Insufficient methods and site info </t>
  </si>
  <si>
    <t>Very limited info on the site(s) and where measurements are done</t>
  </si>
  <si>
    <t>#10485_Restoration</t>
  </si>
  <si>
    <t>checkpoints located
outside the dam impact zone</t>
  </si>
  <si>
    <t>#10485_Control</t>
  </si>
  <si>
    <t>Gustafsson 2005</t>
  </si>
  <si>
    <t>#10589</t>
  </si>
  <si>
    <t>Carbon loss after forest drainage of three peatlands in southern Sweden</t>
  </si>
  <si>
    <t>Gustafsson, M</t>
  </si>
  <si>
    <t>Värmland</t>
  </si>
  <si>
    <t>59 deg 40'</t>
  </si>
  <si>
    <t>13 deg 32'</t>
  </si>
  <si>
    <t>Torvbråten</t>
  </si>
  <si>
    <t>raised bog</t>
  </si>
  <si>
    <t>3-6m</t>
  </si>
  <si>
    <t>Drained in Dec 81 to July 82</t>
  </si>
  <si>
    <t>80 (May-Oct)</t>
  </si>
  <si>
    <t>84 (May-Oct)</t>
  </si>
  <si>
    <t>May-Oct</t>
  </si>
  <si>
    <t>Table 8-9</t>
  </si>
  <si>
    <t>Std deviation</t>
  </si>
  <si>
    <t>Assumed sampling to persist over 3mo as they span multiple years</t>
  </si>
  <si>
    <t>#10589_DITCH_Torvbråten</t>
  </si>
  <si>
    <t>Gustafsson 2005 Torvbråten</t>
  </si>
  <si>
    <t>Tables 8-9</t>
  </si>
  <si>
    <t>Värmland/Dalarna/Västmanland</t>
  </si>
  <si>
    <t>59.995 (approx)</t>
  </si>
  <si>
    <t>14.445 (approx)</t>
  </si>
  <si>
    <t>Siksjöbäcken</t>
  </si>
  <si>
    <t>low sedge fens</t>
  </si>
  <si>
    <t>2-3m</t>
  </si>
  <si>
    <t>Drained in Mar-Apr 81</t>
  </si>
  <si>
    <t>#10589_DITCH_Siksjöbäcken</t>
  </si>
  <si>
    <t>Gustafsson 2005 Siksjöbäcken</t>
  </si>
  <si>
    <t>Västmanland</t>
  </si>
  <si>
    <t>59.83 (approx)</t>
  </si>
  <si>
    <t>15.30 (approx)</t>
  </si>
  <si>
    <t>Gillermossen</t>
  </si>
  <si>
    <t>low sedge fen</t>
  </si>
  <si>
    <t>114m3/ha</t>
  </si>
  <si>
    <t>89 (May-Oct)</t>
  </si>
  <si>
    <t>96 (May-Oct)</t>
  </si>
  <si>
    <t>#10589_DITCH_Gillermossen</t>
  </si>
  <si>
    <t>Gustafsson 2005 Gillermossen</t>
  </si>
  <si>
    <t>Gyimah 2020</t>
  </si>
  <si>
    <t>#10412</t>
  </si>
  <si>
    <t>Agricultural drainage increases the photosynthetic capacity of boreal peatlands</t>
  </si>
  <si>
    <t>Gyimah, A.; Wu, J. H.; Scott, R.; Gong, Y.</t>
  </si>
  <si>
    <t>Agric. Ecosyst. Environ.</t>
  </si>
  <si>
    <t>Newfoundland and Labrador</t>
  </si>
  <si>
    <t>48°15.842′N</t>
  </si>
  <si>
    <t>58°39.913′W</t>
  </si>
  <si>
    <t>Robinsons pasture</t>
  </si>
  <si>
    <t>boreal bog; ombrotrophic boreal peatland</t>
  </si>
  <si>
    <t>The site is located in a
peatland complex made up of an abandoned pasture with active drainage
ditches and natural peatlands (Luan and Wu, 2014). The abandoned
pasture, after the abandonment, was left to regenerate naturally without
active management, and then the ditches, although not being blocked,
are now partially filled by the regenerated vegetation, which can still
provide sufficient drainage to maintain deeper water table levels than at
the pristine site.</t>
  </si>
  <si>
    <t>May-Sept 2016</t>
  </si>
  <si>
    <t>throughout the growing season May-Sept 2016</t>
  </si>
  <si>
    <t>Fig. 2, Table 2-3</t>
  </si>
  <si>
    <t>There is SE info in the table but unclear what this refers to. Spatial pseudoreplication potentially. True rep N = 1</t>
  </si>
  <si>
    <t>Asked for subplot data to allow for spatial pseudoreplication</t>
  </si>
  <si>
    <t>Unclear when the site was drianied and there has been regrowth which limits the drainige effects</t>
  </si>
  <si>
    <t>#10412_Drainage</t>
  </si>
  <si>
    <t>natural bog</t>
  </si>
  <si>
    <t>#10412_Control</t>
  </si>
  <si>
    <t>Haapalehto 2011</t>
  </si>
  <si>
    <t>#10367</t>
  </si>
  <si>
    <t>The Effects of Peatland Restoration on Water-Table Depth, Elemental Concentrations, and Vegetation: 10 Years of Changes</t>
  </si>
  <si>
    <t>Haapalehto, T. O.; Vasander, H.; Jauhiainen, S.; Tahvanainen, T.; Kotiaho, J. S.</t>
  </si>
  <si>
    <t>587-598</t>
  </si>
  <si>
    <t>61◦51_x0003_N,</t>
  </si>
  <si>
    <t>24◦14_x0003_E,</t>
  </si>
  <si>
    <t>160 m a.s.l.</t>
  </si>
  <si>
    <t>Viheriäisenneva</t>
  </si>
  <si>
    <t>ombrotrophic bog</t>
  </si>
  <si>
    <t>10,5 ha</t>
  </si>
  <si>
    <t>3.4</t>
  </si>
  <si>
    <t>The total area (200 ha) of the studied bog was drained
for forestry in 1955 using 30 m ditch spacing. In the central
part of the bog, an area of 10.5 ha was re-wetted in 1995.
The rewetting was done mainly by filling in the ditches with
peat excavated from the ditch banks and the bog surface,
but in places where volumes of peat in the ditch banks were
insufficient for filling the ditches completely, more localized
dams were constructed from peat. Inside the re-wetted part
of the bog, an area of 0.5 ha was chosen for monitoring</t>
  </si>
  <si>
    <t>94 (Jun-Oct)</t>
  </si>
  <si>
    <t>95-97 (Jun-Oct), 05 (Jun-Oct)</t>
  </si>
  <si>
    <t>Fig. 1</t>
  </si>
  <si>
    <t>True replication with N = 2 possible for combined bog-fen. For spatial pseudo, there are many wells.</t>
  </si>
  <si>
    <t>True (low N), Temporal pseudo</t>
  </si>
  <si>
    <t>There is full seasonal data for the years 94-96 in Komulainen 1999</t>
  </si>
  <si>
    <t>#10367_BLOCK_VEGREM</t>
  </si>
  <si>
    <t>61◦48_x0003_N,</t>
  </si>
  <si>
    <t>24◦17_x0003_E</t>
  </si>
  <si>
    <t>155 m a.s.l</t>
  </si>
  <si>
    <t>Konilamminsuo</t>
  </si>
  <si>
    <t>minerotrophic fen</t>
  </si>
  <si>
    <t>1,1 ha</t>
  </si>
  <si>
    <t>The minerotrophic fen (150 ha) was drained for forestry in
1955 with a ditch spacing of 50 m. In 1995, an area of 1.1 ha
was re-wetted by filling in one ditch with peat and damming an
adjacent ditch with water-tight peat dams.</t>
  </si>
  <si>
    <t>#10367_Control</t>
  </si>
  <si>
    <t>Haapalehto 2014</t>
  </si>
  <si>
    <t>#10369</t>
  </si>
  <si>
    <t>The effects of long-term drainage and subsequent restoration on water table level and pore water chemistry in boreal peatlands</t>
  </si>
  <si>
    <t>Haapalehto, T.; Kotiaho, J. S.; Matilainen, R.; Tahvanainen, T.</t>
  </si>
  <si>
    <t>J. Hydrol.</t>
  </si>
  <si>
    <t>1493-1505</t>
  </si>
  <si>
    <t>61°53′N-62°51′N</t>
  </si>
  <si>
    <t>22°53′E-25°26′E</t>
  </si>
  <si>
    <t>ca. 150</t>
  </si>
  <si>
    <t>Pristine</t>
  </si>
  <si>
    <t>raised bogs</t>
  </si>
  <si>
    <t>peat depth at the sites ranged from 95 cm to more than
200 cm</t>
  </si>
  <si>
    <t>peat was mainly underlain by unsorted glacial till</t>
  </si>
  <si>
    <t>pristine site as control for drainage</t>
  </si>
  <si>
    <t>May-Sep 2008</t>
  </si>
  <si>
    <t>five times (May, June, July, August, and September) in 2008</t>
  </si>
  <si>
    <t>0,5,10,15m</t>
  </si>
  <si>
    <t>Many sites</t>
  </si>
  <si>
    <t>Large area, large distance between site, hard to know if they are similar</t>
  </si>
  <si>
    <t>#10369_Control</t>
  </si>
  <si>
    <t>drained site, ,most likely
during the 1960s and 1970s as impact compared to pristine and control compared to restored</t>
  </si>
  <si>
    <t>30–50 m.</t>
  </si>
  <si>
    <t>08 (May-Sep)</t>
  </si>
  <si>
    <t>Individual site names not reported but coordinates given</t>
  </si>
  <si>
    <t>#10369_DITCH</t>
  </si>
  <si>
    <t>Unsorted till</t>
  </si>
  <si>
    <t>Res 5</t>
  </si>
  <si>
    <t>previously drained and
restored 3–7 years before the study (restored 5 years ago,</t>
  </si>
  <si>
    <t>Due to the com-
pression and decomposition the peat near to the ditches has often
been observed to be subsided more than the peat elsewhere in the
drainage area. Therefore, the filling was supplemented by peat
dams elevating ca. 50 cm over the peat surface and extending per-
pendicularly a few meters at both sides of the ditch to avoid water
flow along the subsided areas .... Assume ditch depth of 80 cm, add 50 cm to get 130 cm?</t>
  </si>
  <si>
    <t>#10369_BLOCK_RES_5yr</t>
  </si>
  <si>
    <t>REs 10</t>
  </si>
  <si>
    <t>previously drained and restored 9–12 years before the study
(restored 10 years ago, n = 10</t>
  </si>
  <si>
    <t>#10369_BLOCK_RES_10yr</t>
  </si>
  <si>
    <t>Hedberg 2012</t>
  </si>
  <si>
    <t>#10539</t>
  </si>
  <si>
    <t>Vegetation recovery after multiple-site experimental fen restorations</t>
  </si>
  <si>
    <t>Hedberg, P.; Kotowski, W.; Saetre, P.; Malson, K.; Rydin, H.; Sundberg, S.</t>
  </si>
  <si>
    <t>Biol. Conserv.</t>
  </si>
  <si>
    <t>60-67</t>
  </si>
  <si>
    <t>Uppland</t>
  </si>
  <si>
    <t>60°26’13.41’’N</t>
  </si>
  <si>
    <t>17°57’34.65’’E</t>
  </si>
  <si>
    <t>Severmossen</t>
  </si>
  <si>
    <t>Extremely rich fen</t>
  </si>
  <si>
    <t>The same peat stratigraphy of the three sitesindicates that all three sites were rich fens prior to drainage (C.Greiser, unpublished). Measurements of von Post humification (Ry-din and Jeglum, 2006) indicate that in 5 out of 9 cores the peat at20 cm is more decomposed than at 50 cm depth, which is a likelyeffect of drainage (C. Greiser, unpublished). Topography measure-ments of all sites showed that the peat surfaces were trough-like,and inclined towards the ditch by 0.10°, 0.43°and 0.27°over a dis-tance of 32 m perpendicular to the ditch at Severmossen, Styggkär-ret and Ultunaviken, respectively. The steepest inclination occursclose to the ditch.</t>
  </si>
  <si>
    <t xml:space="preserve"> -4.2°C in January, 16.4°C in July. </t>
  </si>
  <si>
    <t>Drained in 1950s. All three sites underwent the same restoration treatments dur-ing December 2002 to June 2003 (Fig. 2). Three dams were placedalong the upper 150 m of the ditch, 50 m apart, with the last damin the middle of the restoration site. The dams were made by sheetpiled wood with a 2–3 m long plug of peat and mineral soil depos-ited upstream of the dam. The wooden dam was driven in at least0.5 m below the bottom of the ditch and 0.5–1 m into the sides,with the top level with the surrounding ground. All trees werecut and removed on 1.5 ha (50 m_x0002_300 m) along one side of theditch, while trees were kept on the opposite side (Fig. 2). This cre-ated four field plots (50 m_x0002_150 m) per site, and a factorial designwith respect to the restoration treatments rewetting (rewetted vs.drained) and tree removal (clear cut vs. forested).</t>
  </si>
  <si>
    <t>02 (twice, not reported when)</t>
  </si>
  <si>
    <t>03 (once, not reported when)</t>
  </si>
  <si>
    <t>Twice before intervention, once after</t>
  </si>
  <si>
    <t>4, 8, 16, 24 and 32 m</t>
  </si>
  <si>
    <t>Plots systematically established and replicated within the same wetland. Some possible risk of spillover as the control and restored areas do not have a sizeable buffer between them. At the same time, the measurements indicate that there is no spillover effect.</t>
  </si>
  <si>
    <t>There is not much mentioned on weather conditions, but the BACI design should make the study relatively robust.</t>
  </si>
  <si>
    <t>Measurements are similar between groups. However they are very few, only three sampling times altogether.</t>
  </si>
  <si>
    <t>Well designed for its purpose but the wtl sampling frequency is insufficient from a groundwater change perspective.</t>
  </si>
  <si>
    <t>#10539_Restoration</t>
  </si>
  <si>
    <t>59°57’34.77’’N</t>
  </si>
  <si>
    <t>17°18’20.25’’E</t>
  </si>
  <si>
    <t>Styggkärret</t>
  </si>
  <si>
    <t>Moderately rich fen</t>
  </si>
  <si>
    <t>59°57’12.74’’N</t>
  </si>
  <si>
    <t>17°18’21.19’’E</t>
  </si>
  <si>
    <t>Ultunaviken</t>
  </si>
  <si>
    <t>Hensel 1991</t>
  </si>
  <si>
    <t>#10528</t>
  </si>
  <si>
    <t>Effects of wetlands creation on groundwater flow</t>
  </si>
  <si>
    <t>Hensel, B. R.; Miller, M. V.</t>
  </si>
  <si>
    <t>293-314</t>
  </si>
  <si>
    <t>Illinois</t>
  </si>
  <si>
    <t>42.425 N</t>
  </si>
  <si>
    <t>87.934W</t>
  </si>
  <si>
    <t>Des Plaines River</t>
  </si>
  <si>
    <t xml:space="preserve">Most of the area is overlain by alluvial deposits classified by McKenna et al. (1985) as Cahokia Alluvium (Willman and Frye, 1970). These poorly sorted sand, silt, and clay deposits were deposited by the Des Plaines River and Mill Creek. The Cahokia deposits, generally fine-grained near the surface, grade to silty sand or sand and gravel with increasing depth (McKenna et al., 1985). The alluvial deposits, where present, are generally 2-3 m thick. </t>
  </si>
  <si>
    <t>The geology of the site has been strongly affected by Pleistocene glaciation and by Holocene fluvial deposition. The study area lies between two north- trending Wisconsinan glacial moraines (Fig. 3), the Tinley Moraine (west) and the Lake Border Morainic System (east). The late Wisconsinan glacial deposits underlying the site consist of till, ice-contact sand and gravel, and lacustrine silt and clay. These unlithified deposits are estimated to be 24-36 m thick (Larsen, 1973). Silurian dolomite underlies the glacial deposits.</t>
  </si>
  <si>
    <t>Test results indicated: the hydraulic conductivity of the Wadsworth Till is lower than 1  x 10-6cms ,; the hydraulic conductivity of the Carmi unit ranges from 1  x    10   6 to 5   x 10   4cm s   '; the hydraulic conductivity of the Cahokia Alluvium ranges from 1  x    10   3 for the coarse-grained lower portion to 1  ×   10 5cms ~ for  the fine-grained upper materials, the hydraulic conductivity of the Wasco sand and gravel deposits is greater than 1  ×   10 3cms-I. The Wasco deposit is  so permeable in places that recovery tests could not be conducted because water levels in the wells recovered before a  measure- ment could be taken.. Conversely, the permeability of the Wadsworth Till was so low that Well 3  required 4  months to recover from a  series of quarterly sampling events.</t>
  </si>
  <si>
    <t>Most groundwater flow occurs in the Wasco sands  and gravels and in the lower part of the Cahokia Alluvium deposits. Because the Wadsworth Till has very low hydraulic conductivity, groundwater movement is minimal, even though the hydraulic gradient is relatively high. The water  table is usually within 2 m of the ground surface. In most of the study area, groundwater flow is generally toward the Des Plaines River; however, flow is toward Mill Creek in the southern part of the study area.</t>
  </si>
  <si>
    <t>A prolonged drought affected the end of the control period</t>
  </si>
  <si>
    <t xml:space="preserve">Four Experimental Wetland Areas (EWAs), each designed to hold water at a  depth of approximately 1 m, were constructed at the site. Construction entailed excavating shallow depressions and building up berms around the periphery of each EWA with the excavated material. The  EWA bottoms are about 2 m higher than the river; therefore, it is necessary to pump water to the EWA. A pump rated at 0.35 m 3 s-~  is located in the northeast corner of the site (Fig. 1), where it  draws water from the Des Plaines River. River water is distributed to the EWAs via underground pipes, and inflow to each EWA is regulated by control valves. Weirs with control gates are used to regulate outflow and water depth in the EWAs. The EWAs became operational when pumping began on 28 June 1989. </t>
  </si>
  <si>
    <t>87 (Nov-Dec), 88, 89 (Jan-Jun)</t>
  </si>
  <si>
    <t>89 (Jul-Dec)</t>
  </si>
  <si>
    <t>Two wells reported so n = 2</t>
  </si>
  <si>
    <t>Water is pumped, should be excluded</t>
  </si>
  <si>
    <t>Somewhat difficult to evaluate sites not influenced by ponds and how similar they are to others, but the main difference in outcome should be related to the intervention.</t>
  </si>
  <si>
    <t>A substantial proportion of the control period was subject to drought that ended at about the time of intervention</t>
  </si>
  <si>
    <t>#10528_Creation</t>
  </si>
  <si>
    <t>Hill 2009</t>
  </si>
  <si>
    <t>#10482</t>
  </si>
  <si>
    <t>Beaver dams along an agricultural stream in southern Ontario, Canada: their impact on riparian zone hydrology and nitrogen chemistry</t>
  </si>
  <si>
    <t>Hill, A. R.; Duval, T. P.</t>
  </si>
  <si>
    <t>Hydrol. Process.</t>
  </si>
  <si>
    <t>1324-1336</t>
  </si>
  <si>
    <t>Not reported or easily retrievable from article or maps. Estimated approx: 43.8 N, 79.1W</t>
  </si>
  <si>
    <t>Duffins Creek riparian area</t>
  </si>
  <si>
    <t xml:space="preserve">The  riparian  site  is  20 – 40 m  wideand  is  relatively  flat  with  a  slope  gradient  of  3 – 10%at  the  riparian-hill  slope  margin  (Figure 1).  Soils  in  theriparian zone have a mix of loamy sand and sandy loamtextures that extend to a depth of 0Ð8–1Ð0 m. Below thisis  a  30 – 75 cm  thick  layer  of  poorly  sorted  gravel  withpebbles  up  to  3 cm  in  diameter  that  rests  on  a  denseglacial till. </t>
  </si>
  <si>
    <t>Dense glacial till. The  glacial  till  has  a  low  hydraulic  conductivity  of0Ð02 cm  d_x0001_1and  forms  a  confining  layer  beneath  theriparian zone.</t>
  </si>
  <si>
    <t>Reported in study site description</t>
  </si>
  <si>
    <t>Stream bank seepageinto  the  riparian  zone  occurs  during  both  high  and  lowstream flow periods in this reach and sustains a reversedwater  table  gradient  inland  throughout  the  year. Hillslope  inflow  is  restricted  by  anupslope  spur  and  only  produces  a  water  table  gradienttowards the stream in the upslope section of the riparianzone.</t>
  </si>
  <si>
    <t>800-900</t>
  </si>
  <si>
    <t>Beaver dam construction. Beaver  built  several  dams  along  the  West  DuffinsCreek  tributary  in  early  September  2005.  One  of  thesedams located near the mid-point of the study reach was1Ð2 m  high  and  extended  across  the  stream  channel.  Asmall side wall up to 0Ð2–0Ð3 m high was progressivelyextended across the adjacent riparian area in late Octoberand early November (Figure 1). This dam remained intactuntil  partly  breached  by  spring  snowmelt  floods  in  lateMarch   2006.   The   dam   was   completely   removed   byfloodwater in spring 2007.</t>
  </si>
  <si>
    <t>01-05</t>
  </si>
  <si>
    <t>05 (Sep-Nov), 06-07</t>
  </si>
  <si>
    <t>c. 0-70m</t>
  </si>
  <si>
    <t>Figs 2-4</t>
  </si>
  <si>
    <t>Unsure, a lot of spatially explicit data but not much temporal coverage.</t>
  </si>
  <si>
    <t>Temporal pseudo is scarce, not all measured months are reported. Requires quite a lot of work to extract enough data to compute effects.</t>
  </si>
  <si>
    <t>Probably not included in meta-analysis</t>
  </si>
  <si>
    <t>Flood washed part of dam away, dam was only entirely intact during short period restricted to winter months (Sept 05-March 06)</t>
  </si>
  <si>
    <t>There is some selective reporting, only some months and dates are presented. Situations are probably typical, though.</t>
  </si>
  <si>
    <t>#10482_Restoration</t>
  </si>
  <si>
    <t>Hillman 1988</t>
  </si>
  <si>
    <t>#10481</t>
  </si>
  <si>
    <t>Improving wetlands for forestry in Alberta</t>
  </si>
  <si>
    <t>Hillman, G. R.</t>
  </si>
  <si>
    <t>Improving wetlands for forestry in Alberta.; 1988. :vi + 22 pp. 14 ref.</t>
  </si>
  <si>
    <t>Alberta</t>
  </si>
  <si>
    <t>54deg 54'N</t>
  </si>
  <si>
    <t>116deg 45'W</t>
  </si>
  <si>
    <t>Goose River experimental drainage area</t>
  </si>
  <si>
    <t>Black spruce (Picea mariana) swamp. The swamp, which covers about 320 ha, is characterized by thin (less than 1 m) peat over clay. The herb stratum consists primarily of three-seeded sedge (Carex trisperma), common horsetail (Equisetum arvense), woodland horsetail (~ sylvaticum), and bog cranberry (Vaccinium vitis-idaea), with lesser amounts of cloudberry (Rubus chamaemorus). Northern reed grass (Calamagrostis inexpansa) and small bog cranberry (Oxycoccus microcarpus) are constant species but have generally lower cover. Sphagnum angustifolium and ~ magellanicum are the predominant mosses in the wetter areas; ~ fuscum and Pleurozium schreberi predominate in the drier areas. A few patches of reindeer lichen (Cladina mitis) occur in more open, drier, and elevated areas (Johnson 1987).</t>
  </si>
  <si>
    <t>320 ha</t>
  </si>
  <si>
    <t>Clay</t>
  </si>
  <si>
    <t>The ditch network was marked and 5-m rights-of-way were cleared with a 06 during winter 1985-86, when the ground was frozen. Ditch construction with a Lannen SlO excavator (Fig. 3) began in June 1986 and was completed in September 1986. About 37 km of lateral ditches (Fig. 4) and 2.73 km of main ditches were excavated, resulting in a drainage ditch density of 294 m ha-l</t>
  </si>
  <si>
    <t xml:space="preserve">The ditches are 0.9 m deep and about 1.4 m wide. </t>
  </si>
  <si>
    <t>86 (Jul-Sep)</t>
  </si>
  <si>
    <t>86 (Sep-Oct), 87 (Apr-Jul)</t>
  </si>
  <si>
    <t>0-25 m</t>
  </si>
  <si>
    <t>Figs 5-9</t>
  </si>
  <si>
    <t>True rep with N = 3 across different ditch spacings</t>
  </si>
  <si>
    <t>#10481_DITCH</t>
  </si>
  <si>
    <t>#10481_30m_DITCH</t>
  </si>
  <si>
    <t>Difficult to judge, the control site is not clearly indicated. The interpretation of Fig 6 is probably that the top line is the ground surface and the two lower lines are gwl. Then risk for spillover and bias here should be low.</t>
  </si>
  <si>
    <t>Some difference in seaonal measurements but there ara data both for fall and summer for B and A periods</t>
  </si>
  <si>
    <t>Fig 8</t>
  </si>
  <si>
    <t>#10481_40m_DITCH</t>
  </si>
  <si>
    <t>Fig 7</t>
  </si>
  <si>
    <t>#10481_50m_DITCH</t>
  </si>
  <si>
    <t>Hillman 1992</t>
  </si>
  <si>
    <t>#10270</t>
  </si>
  <si>
    <t>SOME HYDROLOGICAL EFFECTS OF PEATLAND DRAINAGE IN ALBERTA BOREAL FOREST</t>
  </si>
  <si>
    <t>Can. J. For. Res.-Rev. Can. Rech. For.</t>
  </si>
  <si>
    <t>1588-1596</t>
  </si>
  <si>
    <t>55deg 53'N</t>
  </si>
  <si>
    <t>116deg 55'W</t>
  </si>
  <si>
    <t>McLennan 28</t>
  </si>
  <si>
    <t>Treed fen</t>
  </si>
  <si>
    <t>&gt;150 cm</t>
  </si>
  <si>
    <t>259 ha</t>
  </si>
  <si>
    <t>Most of the ditching was done in June 1987. The ditch network was constructed in unfrozen groundusing a La ̈nnen S-10 ditcher. A total of 30 km of ditches, 0.9 m deep and about1.4 m wide, were dug on 60 ha resulting in a drainage ditch density of333 m ha_x0001_1. A large S-shaped sediment pond was constructed near the downslope end ofthe main ditch to capture sediment. An undisturbed buffer strip separatedthe sediment pond from the watercourse by 130 m. Its purpose was to trapsediment particles that escaped the sediment pond. The ditch network wascompleted October 28, 1987.</t>
  </si>
  <si>
    <t>86 (May-Oct), 87 (May)</t>
  </si>
  <si>
    <t>87 (Jul-Oct), 88-89 (May-Oct)</t>
  </si>
  <si>
    <t>90 min</t>
  </si>
  <si>
    <t>0-30 m</t>
  </si>
  <si>
    <t>Presented but not explained</t>
  </si>
  <si>
    <t xml:space="preserve">Different blocks with different ditch spacing within same wetland are reported. </t>
  </si>
  <si>
    <t>#10270_DITCH</t>
  </si>
  <si>
    <t>#10270_30m_DITCH</t>
  </si>
  <si>
    <t>In text p 1593</t>
  </si>
  <si>
    <t>#10270_40m_DITCH</t>
  </si>
  <si>
    <t>135 cm</t>
  </si>
  <si>
    <t>#10270_50m_DITCH</t>
  </si>
  <si>
    <t>#10270_60m_DITCH</t>
  </si>
  <si>
    <t>Holden 2006</t>
  </si>
  <si>
    <t>#10687</t>
  </si>
  <si>
    <t>Impact of land drainage on peatland hydrology</t>
  </si>
  <si>
    <t>Holden, J.; Evans, M. G.; Burt, T. P.; Horton, M.</t>
  </si>
  <si>
    <t>Journal of Environmental Quality</t>
  </si>
  <si>
    <t>1764-1778</t>
  </si>
  <si>
    <t>N Pennines</t>
  </si>
  <si>
    <t>54 deg 41' N</t>
  </si>
  <si>
    <t>2 deg 23' W</t>
  </si>
  <si>
    <t>Moor House National Nature Reserve site Nd</t>
  </si>
  <si>
    <t>Artificial subcatchment (Nd)
slot ditches cut in 1952 (2.6 ha)</t>
  </si>
  <si>
    <t>Figs 6-7</t>
  </si>
  <si>
    <t>Data are difficult to extract from 2d maps</t>
  </si>
  <si>
    <t>One partly burned catchment</t>
  </si>
  <si>
    <t>#10687_Drainage</t>
  </si>
  <si>
    <t>Moor House National Nature Reserve site S</t>
  </si>
  <si>
    <t>Slot ditches (grips) were
cut in 1956</t>
  </si>
  <si>
    <t>Moor House National Nature Reserve site L</t>
  </si>
  <si>
    <t>#10687_Control</t>
  </si>
  <si>
    <t>Moor House National Nature Reserve site G</t>
  </si>
  <si>
    <t>Holden 2011</t>
  </si>
  <si>
    <t>#10252</t>
  </si>
  <si>
    <t>Water table dynamics in undisturbed, drained and restored blanket peat</t>
  </si>
  <si>
    <t>Holden, J.; Wallage, Z. E.; Lane, S. N.; McDonald, A. T.</t>
  </si>
  <si>
    <t>103-114</t>
  </si>
  <si>
    <t>54°13'N</t>
  </si>
  <si>
    <t>2°12'W</t>
  </si>
  <si>
    <t>379 m to 668 m</t>
  </si>
  <si>
    <t>Oughtershaw Moss</t>
  </si>
  <si>
    <t>13.8 sq km</t>
  </si>
  <si>
    <t>The catchment is underlain by carboniferous lime-stone and millstone grit that is covered with a glacial till. The till, inconjunction with the high annual rainfall and deforestation around7000 years ago, resulted in the development of an acidic, blanketpeat approximately 2 m thick.</t>
  </si>
  <si>
    <t>During the 1960s, a large pro-portion of the catchment was artificially drained via the installa-tion of open-cut drains. Some of the drains were blocked usingpeat dams in 1999.</t>
  </si>
  <si>
    <t>05, 06 (Jan-Jun)</t>
  </si>
  <si>
    <t>20 min</t>
  </si>
  <si>
    <t>0-35 m downslope, 0-15m upslope</t>
  </si>
  <si>
    <t>Table 1, Fig 2-4</t>
  </si>
  <si>
    <t>Different distances to intervention basis for spatial pseudoreplication</t>
  </si>
  <si>
    <t>#10252_BLOCK</t>
  </si>
  <si>
    <t xml:space="preserve">Sites seem similar but distance should preclude any spillover effects </t>
  </si>
  <si>
    <t>#10252_DITCH</t>
  </si>
  <si>
    <t>One logger failed (site I8) but this should have limited influence on the scale of the transect (9 wells). This was only in the intact site so does not affect restoration comparison.</t>
  </si>
  <si>
    <t>Holden 2017</t>
  </si>
  <si>
    <t>#10337</t>
  </si>
  <si>
    <t>The impact of ditch blocking on the hydrological functioning of blanket peatlands</t>
  </si>
  <si>
    <t>Holden, J.; Green, S. M.; Baird, A. J.; Grayson, R. P.; Dooling, G. P.; Chapman, P. J.; Evans, C. D.; Peacock, M.; Swindles, G.</t>
  </si>
  <si>
    <t>525-539</t>
  </si>
  <si>
    <t>N Wales</t>
  </si>
  <si>
    <t>52.97°N</t>
  </si>
  <si>
    <t>3.84°W</t>
  </si>
  <si>
    <t>Migneint</t>
  </si>
  <si>
    <t>Blanket bog (mean slope 4.5 degrees)</t>
  </si>
  <si>
    <t>0.5-2.5 m</t>
  </si>
  <si>
    <t xml:space="preserve">Peat depths in the study area rangefrom around 0.5 to 2.5 m, and the vegetation comprises a typical blan-ket peatland assemblage includingCalluna vulgaris(L.) Hull. (commonheather),Eriophorum vaginatumL. (hare’s tail cotton grass), and variousspecies ofSphagnum(bog mosses). The peat in this area overliesCambrian mudstones and siltstones (Lynas, 1973). </t>
  </si>
  <si>
    <t>Damming. In February 2011, eight of the ditches were blocked using twocommon methods widely used in blanket bogs (Parry et al., 2014),and four open ditches were retained as controls (Figure 1). The twoditch‐blocking methods used were damming and reprofiling plus dam-ming (henceforth referred to as reprofiling). The ditches chosen to receive each treatment were assigned by a statistician, taking intoaccount measured flow rates from the ditches. Those ditches with sim-ilar flow rates were grouped together and then treatments randomlyassigned within groups. Within this random approach, reprofiledditches were not adjacent to one another as it was felt that thismethod was most likely to impact on adjacent ditches through gener-ating dispersed surface flow. Following typical UK practice, peat damswere constructed at regular intervals (~10 m) along the ditch usingpeat taken from“borrow pits”next to the ditch immediately upslopeof each dam. Pools formed behind the dams and extended into theadjacent borrow pits forming water bodies of approximately 2–3mwidth, but with their lengths extending into the original ditch channelupslope by a distance that was dependent upon the gradient of thehillslope. For ditches in the reprofiling treatment, ditch vegetationwas removed, the base of the ditch was compressed, and the ditchwas partially infilled with peat scraped from ditch walls to reduce thesteepness of the sidewall slope, and the vegetation was replaced. Thistreatment also involved the construction of peat dams at regular inter-vals. Given that the ditches were orientated in a predominantly down-slope direction it is probable that some pool overspill could re‐enterthe same ditch channel downslope depending on hydrologicalflowpaths.</t>
  </si>
  <si>
    <t>11 (Mar-Dec), 12-14, 15 (Jan-Feb)</t>
  </si>
  <si>
    <t>0-2 m from ditch plus midway between ditches (c 8 m, range c 5.5-12.5)</t>
  </si>
  <si>
    <t>Figs 6, 7</t>
  </si>
  <si>
    <t>Treated as true replicates as there are no spillover effects even if ditches are close</t>
  </si>
  <si>
    <t>There are also data to check against in Green 2017 and Swindles 2016. Possible BACI data available with Swindles 2016.</t>
  </si>
  <si>
    <t>#10337_BLOCK</t>
  </si>
  <si>
    <t>Reprofiling</t>
  </si>
  <si>
    <t>Reprofiling and damming .In February 2011, eight of the ditches were blocked using twocommon methods widely used in blanket bogs (Parry et al., 2014),and four open ditches were retained as controls (Figure 1). The twoditch‐blocking methods used were damming and reprofiling plus dam-ming (henceforth referred to as reprofiling). The ditches chosen to receive each treatment were assigned by a statistician, taking intoaccount measured flow rates from the ditches. Those ditches with sim-ilar flow rates were grouped together and then treatments randomlyassigned within groups. Within this random approach, reprofiledditches were not adjacent to one another as it was felt that thismethod was most likely to impact on adjacent ditches through gener-ating dispersed surface flow. Following typical UK practice, peat damswere constructed at regular intervals (~10 m) along the ditch usingpeat taken from“borrow pits”next to the ditch immediately upslopeof each dam. Pools formed behind the dams and extended into theadjacent borrow pits forming water bodies of approximately 2–3mwidth, but with their lengths extending into the original ditch channelupslope by a distance that was dependent upon the gradient of thehillslope. For ditches in the reprofiling treatment, ditch vegetationwas removed, the base of the ditch was compressed, and the ditchwas partially infilled with peat scraped from ditch walls to reduce thesteepness of the sidewall slope, and the vegetation was replaced. Thistreatment also involved the construction of peat dams at regular inter-vals. Given that the ditches were orientated in a predominantly down-slope direction it is probable that some pool overspill could re‐enterthe same ditch channel downslope depending on hydrologicalflowpaths.</t>
  </si>
  <si>
    <t>#10337_BLOCK_REPROF</t>
  </si>
  <si>
    <t>Holl 2009</t>
  </si>
  <si>
    <t>#10399</t>
  </si>
  <si>
    <t>Characteristics of dissolved organic matter following 20 years of peatland restoration</t>
  </si>
  <si>
    <t>Holl, B. S.; Fiedler, S.; Jungkunst, H. F.; Kalbitz, K.; Freibauer, A.; Drosler, M.; Stahr, K.</t>
  </si>
  <si>
    <t>78-83</t>
  </si>
  <si>
    <t>48◦29' N</t>
  </si>
  <si>
    <t>10◦12' E</t>
  </si>
  <si>
    <t>440-450</t>
  </si>
  <si>
    <t>Donauried</t>
  </si>
  <si>
    <t>Not much details reported, described in other study</t>
  </si>
  <si>
    <t>7m originally</t>
  </si>
  <si>
    <t>50 ha</t>
  </si>
  <si>
    <t>The peatland is fed by productive karst springs (1100–58800 ls−1) originating from the flanking Swabian Alb (Geyer and Gwinner, 1986).</t>
  </si>
  <si>
    <t>In the present study, a permanently drained site was comparedwith a site that was rewetted in 1984. Both sites were formerly usedfor peat extraction.</t>
  </si>
  <si>
    <t>04 (Apr-Dec), 05 (Jan-Mar)</t>
  </si>
  <si>
    <t>Both spatial and temporal pseudoreplication</t>
  </si>
  <si>
    <t>Three pvc pipes per site and multiple sampling times aggregated to overall standard deviation</t>
  </si>
  <si>
    <t>Spatial pseudoreplication over 3 pipes would be possible if data were available</t>
  </si>
  <si>
    <t>#10399_Restoration</t>
  </si>
  <si>
    <t>Howie 2018</t>
  </si>
  <si>
    <t>#10591</t>
  </si>
  <si>
    <t>Bog surface oscillation (mire breathing): A useful measure in raised bog restoration</t>
  </si>
  <si>
    <t>Howie, S. A.; Hebda, R. J.</t>
  </si>
  <si>
    <t>1518-1530</t>
  </si>
  <si>
    <t>British Columbia</t>
  </si>
  <si>
    <t>49.120</t>
  </si>
  <si>
    <t xml:space="preserve"> -122.984</t>
  </si>
  <si>
    <t>c. 1-6.5m</t>
  </si>
  <si>
    <t>3000 ha</t>
  </si>
  <si>
    <t xml:space="preserve">The site is underlain by deltaic sand, silt, and clay deposits that restrict vertical flow through the base of the peat deposit (Hebda et al., 2000). </t>
  </si>
  <si>
    <t>"Hydropeat method" of extraction. Thirty nine per cent of thebog was harvested for peat between the 1930s and the 1980s. Aboutone third of the sites in this study were harvested; most of these siteswere harvested in the 1960s, and 68% of the sites were harvested in asingle year (1966). As the time since harvesting was skewed to the1960s, we did not include time since harvesting as a factor in the anal-ysis. ... The hydropeat (hydraulic) method was used at all harvested sitesin this study; trees were cut down, and high‐pressure water wasblasted onto the peat to create a slurry that was then pumped in pipesto a processing plant (Hebda et al., 2000). Fewer drainage ditcheswere dug using the hydropeat method compared with hand cuttingor vacuum harvesting methods (Hebda et al., 2000). Since 2001, drain-age ditches have been progressively blocked to raise the water table</t>
  </si>
  <si>
    <t>08-16</t>
  </si>
  <si>
    <t>Section 3.1</t>
  </si>
  <si>
    <t>Asked for data</t>
  </si>
  <si>
    <t>#10591_DITCH</t>
  </si>
  <si>
    <t>Sites selected according to vegetation type, but the large number of samples should ensure that these are reasonably representative</t>
  </si>
  <si>
    <t>Howson 2021</t>
  </si>
  <si>
    <t>#10671</t>
  </si>
  <si>
    <t>A comparison of porewater chemistry between intact, afforested and restored raised and blanket bogs</t>
  </si>
  <si>
    <t>Howson, T.; Chapman, P. J.; Shah, N.; Anderson, R.; Holden, J.</t>
  </si>
  <si>
    <t>58° 24′43.2′′N</t>
  </si>
  <si>
    <t>3°52′25.0′′W</t>
  </si>
  <si>
    <t>Forsinard Flows RSPB reserve, Flow Country, Forsinain - site AB</t>
  </si>
  <si>
    <t>Dry The period between April 2018 and August 2018 was an unusually hot and dry period at both locations, and at the blanket bog, no rain was recorded for 36 consecutive days between the 15th June and 21st July. 2018 was one of the hottest summers on re-cord with a longer-lasting drought at the blanket bog location. However, in the 2019 study year, the blanket bog rain gauge recorded 146 mm higher total precipitation than the RBIB rain gauge.</t>
  </si>
  <si>
    <t>18 (Apr-Dec), 19</t>
  </si>
  <si>
    <t>Same area but independent site from Muller 2015 and Lees 2021</t>
  </si>
  <si>
    <t>#10671_DITCH_PLANT</t>
  </si>
  <si>
    <t>Sites selected to match</t>
  </si>
  <si>
    <t>Howson 2021a</t>
  </si>
  <si>
    <t>Forsinard Flows RSPB reserve, Flow Country, Forsinain - sites R1 and R2</t>
  </si>
  <si>
    <t>Site BBR1: Felled-to-waste/furrows &amp; main drain blocked. Site BBR2: Mulched/main drain blocked. … BBR2 differed to the other restoration sites in that it was the only site
where the trees had been ‘whole-tree mulched’ in 2014, most likely
using a mechanical masticator mounted on the arm of an excavator
(Moffat et al., 2006; Muller et al., 2015). Whole-tree mulching is an al-
ternative to conventional felling where the trees are essentially chipped
from standing, often used when the forest is being felled early, growth
has been so weak that harvesting would entail a net cost, there are ac-
cess constraints and the potential for site damage resulting in environ-
mental impacts. It has the practical advantages of not requiring timber extraction, leaving less coarse debris on the surface of the peat and
can potentially reduce soil and water damage as there is reduced ma-
chine trafficking. The main drain at BBR2 was also blocked with a se-
quence of three plastic piling dams close to the outflow, and
additional peat dams were added at regularly spaced intervals on 23rd
March 2019. BBR1 was felled in 2002/3 when the trees were still
young (~20 years old), but any felled material was not extracted
(felled-to-waste). Instead, it was compressed into the furrows, which
were later blocked with peat dams in 2015/16, the same time as the
main drain.</t>
  </si>
  <si>
    <t>Spatial pseudoreplication with N = 2</t>
  </si>
  <si>
    <t>#10671_VEGREM_BLOCK</t>
  </si>
  <si>
    <t>Dams were added during the sampling period</t>
  </si>
  <si>
    <t>56° 08′10.5′′N</t>
  </si>
  <si>
    <t>4° 19′28.7′′W</t>
  </si>
  <si>
    <t>Flanders Moss - site AB</t>
  </si>
  <si>
    <t xml:space="preserve">RBAB, RBR2 and RBR1 were drained in the 1920s
to improve conditions for grouse shooting, and in the 1960s and
1970s were ploughed and planted with lodgepole pine (Pinus contorta)
and Sitka spruce (Picea sitchensis). Records of fertiliser application at the
time of planting are not available, but an application of NPK fertiliser
was customary in afforestation schemes of that period (Shah and
Nisbet, 2019). </t>
  </si>
  <si>
    <t>Sites are close to but do not coincide with sites in Yamulki 2013</t>
  </si>
  <si>
    <t>Flanders Moss - sites R1 and R2</t>
  </si>
  <si>
    <t>Site RBR1 Part conventional harvesting; part low impact harvesting and removal of brash and logs. Site RBR2: Conventional harvesting (i.e. fell, debranch, extract timber, leave brash). … The first rotation forest at RBR2 was harvested over
6 months between 2013 and 14 using a conventional harvester and for-
warder (Shah and Nisbet, 2019). The tree stems were extracted, but
much of the brash, comprising branches and tops, was left on site to de-
compose. RBR1 was felled in two phases: the first in the winter of 2009
(15%) and the remainder in summer/autumn 2011. The first phase of
felling was carried out using standard forest harvester, and forwarder
techniques with forest materials, including brash, left in situ. The second
phase was carried out by hand felling and winching the main stems out
using an overhead Skyline (Shah and Nisbet, 2019), after which all use-
able timber and brash were removed and chipped for biomass. Neither
drain nor furrow blocking had taken place at the raised bog restoration
sites at the time of the study.</t>
  </si>
  <si>
    <t>#10671_VEGREM</t>
  </si>
  <si>
    <t>Hribljan 2014</t>
  </si>
  <si>
    <t>#10580</t>
  </si>
  <si>
    <t>The effect of long-term water table manipulations on dissolved organic carbon dynamics in a poor fen peatland</t>
  </si>
  <si>
    <t>Hribljan, J. A.; Kane, E. S.; Pypker, T. G.; Chimner, R. A.</t>
  </si>
  <si>
    <t>J. Geophys. Res.-Biogeosci.</t>
  </si>
  <si>
    <t>577-595</t>
  </si>
  <si>
    <t>46°11′15′′N</t>
  </si>
  <si>
    <t>86°00′55′′W</t>
  </si>
  <si>
    <t xml:space="preserve">Seney National Wildlife Refuge </t>
  </si>
  <si>
    <t xml:space="preserve"> northern poor fen peatland</t>
  </si>
  <si>
    <t xml:space="preserve">Thegreater landscape comprising SNWR iscomposed of a large sand plain [Heinselman,1965] consisting of well-sorted sands,0–60 m thick, deposited during the retreatof the Lake Michigan lobe of the Laurentideice sheet [Krist and Lusch, 2004]. The sandplain has a gradual southeast slope of1.89 m/km. ... A sandy substratum (confirmed by augering)underlying the peat created a sharp transition that was easily detected with the tile probe. </t>
  </si>
  <si>
    <t>Bunding</t>
  </si>
  <si>
    <t>Levee across peatland. Hydrology across the refuge was alteredfrom the 1930s through the 1950s when the U.S. Fish and Wildlife Service constructed a series of earthenlevees by connecting together existing aeolian sand ridges [Arbogast et al., 2002] to create open waterimpoundments for migratory waterfowl habitat [Kowalski and Wilcox, 2003]. The disturbance to surface sheetflow from the levees produced extensive inundation and drying of peatlands within the refuge. Six studyplots were split equally across three different WT levels all within the same peatland complex: an unalteredintermediate site (plots A and B), a raised site (plots C and D), and a lowered site (plots E and F) (Figure 1b).The levee has restricted surfaceflow to plots E and F resulting in a drawdown of the WT and subsequentlycaused plots C and D to become inundated on the up-gradient side of the levee. Plots A and B werecomparatively unaffected by the levee construction. Our WT sites still retain the natural WT variation in response to seasonal precipitation and evapotranspiration events that are common in northern peatlands.</t>
  </si>
  <si>
    <t>10-11 (Apr-Oct)</t>
  </si>
  <si>
    <t>Hourly</t>
  </si>
  <si>
    <t>Spatial pseudoreplication, 2 pipes at each treatment but would need data from author</t>
  </si>
  <si>
    <t>Needs data from author</t>
  </si>
  <si>
    <t>The sites were actively selected for WTL effects, so cannot really be said to represent average representative effects.</t>
  </si>
  <si>
    <t>#10580_Restoration</t>
  </si>
  <si>
    <t>Hunt 2018</t>
  </si>
  <si>
    <t>#10475</t>
  </si>
  <si>
    <t>Meadow Restoration Increases Baseflow and Groundwater Storage in the Sierra Nevada Mountains of California</t>
  </si>
  <si>
    <t>Hunt, Luke J. H.; Fair, Julie; Odland, Maxwell</t>
  </si>
  <si>
    <t>Journal of the American Water Resources Association</t>
  </si>
  <si>
    <t>1127-1136</t>
  </si>
  <si>
    <t>California</t>
  </si>
  <si>
    <t>38.591°</t>
  </si>
  <si>
    <t xml:space="preserve"> -119.874°</t>
  </si>
  <si>
    <t>Indian Valley</t>
  </si>
  <si>
    <t>Sierra Nevada meadow</t>
  </si>
  <si>
    <t>Above Indian Valley, the Deer Creek watershed is 570 ha,with thin, coarse-grained, and easily eroded soilsderived from Miocene andesite lahars. The elevationof the outlet of Indian Valley is set by alluvium over-lying granodiorite bedrock. Below Indian Valley, mostbedrock in the Deer Creek and Mokelumne Rivercanyons is granitic.</t>
  </si>
  <si>
    <t>Dsb</t>
  </si>
  <si>
    <t>Drier than before</t>
  </si>
  <si>
    <t>Gully blocking</t>
  </si>
  <si>
    <t>As with many meadows in the Sierra Nevada,Indian Valley was heavily grazed by livestock begin-ning in the mid-1800s. In the early 1900s, willowswere removed and portions of the valley were tilledand seeded (Chuck Loffland, El Dorado National For-est Wildlife Biologist, February 2, 2017, personalcommunication). The earliest photographs available,from 1950, show an incised Deer Creek channel andwidespread gully erosion. By 1990, theseswales had deepened into gullies that were 1.5 mdeep and 500 m long and stretched from the banks ofDeer Creek to bedrock at the edge of the meadow.Between 1990 and 2012, these gullies did not grow inlength, but appeared to widen and deepen. Soil mot-tling and thick organic layers indicate the presence ofa higher water table in the past, and a dewateredzone along the channel edge (visible as sagebrush inthe 1950 photographs) is consistent with a degradedchannel and a meadow surface that was once a regu-larly inundated floodplain.In 2012, the Plumas Corporation and EldoradoNational Forest used the plug and pond technique toraise the base level of the incised channel of DeerCreek through the study reach (Figure 2). Alluviumexcavated from borrow areas along the channel bedand banks was used to plug sections of the incisedchannel  to  match  the  meadow  elevation.  Oncegroundwater rose to near the meadow surface, theborrow areas in the plugged channel filled with waterand became ponds. Each plug was sloped down-valleyto match the elevation of the pond downstream. As aresult, the surface elevation of the plugged channelnow drops in a series of slopes between ponds. Vege-tation salvaged during excavation was planted to sta-bilize plugs, and where possible, the water wasrouted away from the ponds and plugs in the incisedchannel and into abandoned remnant channels onthe meadow floodplain.</t>
  </si>
  <si>
    <t>1.5 m deep incised gullies</t>
  </si>
  <si>
    <t>10-12 (Jun-Oct)</t>
  </si>
  <si>
    <t>13-15 (Jun-Oct)</t>
  </si>
  <si>
    <t>9-23 m</t>
  </si>
  <si>
    <t>Table 2, Fig 5</t>
  </si>
  <si>
    <t>Separate data +/- sd presented for five locations at different distances</t>
  </si>
  <si>
    <t>#10475_BLOCK</t>
  </si>
  <si>
    <t>Authors have acknowledged and controlled for different climate, the conditions after restoration were drier</t>
  </si>
  <si>
    <t>Sloping fen</t>
  </si>
  <si>
    <t>Ikkonen 2001</t>
  </si>
  <si>
    <t>#20002</t>
  </si>
  <si>
    <t>The rate of carbon dioxide emission into the atmosphere from a southern Karelian mesooligotrophic bog.</t>
  </si>
  <si>
    <t>Ikkonen, E.N.; Kurets, V.K.; Grabovik, S.I.; Drozdov, S.N.</t>
  </si>
  <si>
    <t>Russian Journal of Ecology</t>
  </si>
  <si>
    <t>382–385</t>
  </si>
  <si>
    <t>Russia</t>
  </si>
  <si>
    <t>Karelia</t>
  </si>
  <si>
    <t>Not reported or easily retrievable from article or maps. Estimated very roughly to approx: 61N, 33E</t>
  </si>
  <si>
    <t>94 (Jun-Sep)</t>
  </si>
  <si>
    <t>In text under Results</t>
  </si>
  <si>
    <t>#20002_Drainage</t>
  </si>
  <si>
    <t>Jaatinen 2005</t>
  </si>
  <si>
    <t>#10474</t>
  </si>
  <si>
    <t>Methane-oxidizing bacteria in a Finnish raised mire complex: Effects of site fertility and drainage</t>
  </si>
  <si>
    <t>Jaatinen, K.; Tuittila, E. S.; Laine, J.; Yrjala, K.; Fritze, H.</t>
  </si>
  <si>
    <t>Microb. Ecol.</t>
  </si>
  <si>
    <t>429-439</t>
  </si>
  <si>
    <t>Central Finland</t>
  </si>
  <si>
    <t>61°48'N</t>
  </si>
  <si>
    <t>24°19'E</t>
  </si>
  <si>
    <t>Lakkasuo</t>
  </si>
  <si>
    <t>Oligotrophic fen. The  pristine  oligotrophic  fen  site  consisted  of  fairlyhomogenous  lawn  level  vegetation.  The  field  layer  wasdominated by sedges (Carex lasiocarpa), and the groundlayer   was   characterized   by   theSphagnummossesS.papillosum,S.  fallax,  andS.  flexuosum.  After  drainage,mesic  forest  herbs  such  asOrthilia  secunda,Dryopteriscarthusiana,  andTrientalis  europaeaand  forest  mossessuch asPolytrichum communeandHylocomium splendenshave largely replaced the pristine site species.</t>
  </si>
  <si>
    <t xml:space="preserve">Not specified: A part of thepeatland was drained in 1961, and part  has remained  inpristine condition. </t>
  </si>
  <si>
    <t>03 (Aug)</t>
  </si>
  <si>
    <t>At the end of August</t>
  </si>
  <si>
    <t>In text p. 431 top</t>
  </si>
  <si>
    <t>Parts of the same wetland area and seem well matched, but there is little information.</t>
  </si>
  <si>
    <t>No other confounding factors that should affect sites differently.</t>
  </si>
  <si>
    <t>WTL measurements are not described.</t>
  </si>
  <si>
    <t>#10474_Drainage</t>
  </si>
  <si>
    <t>Ombrotrophic bog. The  pristine  ombrotrophic  site  at  the  southern  partof  Lakkasuo  composed  of  a  mosaic  of  ecohydrologi-cal gradients shown as changing plant communities fromwet  hollows  to  intermediate  lawns  and  finally  to  drierhummock   communities.   A   sedge   speciesEriophorumvaginatum,   together   with   dwarf   shrubsAndromedapolifoliaandRubus  chamaemorus,  were  the  most  abun-dant  field  layer  species.  Peat  mosses  formed  an  evencover  in  the  ground  layer:Sphagnum  cuspidatumdom-inated in hollows,S. balticumin lawns, andS. fuscuminhummocks. The changes caused by drainage were moder-ate and are shown by increased coverage of dwarf shrubs,such asLedum palustreandVaccinium uliginosum, and anincrease in the abundance ofSphagnummosses typical tohummock levels [32, 40].</t>
  </si>
  <si>
    <t>The study period was extremely dry with wtl lower than for at least 10 years.</t>
  </si>
  <si>
    <t>Jarasius 2015</t>
  </si>
  <si>
    <t>#10385</t>
  </si>
  <si>
    <t>Effect of Different Hydrological Restoration Measures in Aukstumala Raised Bog Damaged by Peat Harvesting Activities</t>
  </si>
  <si>
    <t>Jarasius, L.; Lygis, V.; Sendzikaite, J.; Pakalnis, R.</t>
  </si>
  <si>
    <t>Baltic For.</t>
  </si>
  <si>
    <t>192-203</t>
  </si>
  <si>
    <t>Nemunas Delta Plain</t>
  </si>
  <si>
    <t>55°24'N</t>
  </si>
  <si>
    <t>21°20' E</t>
  </si>
  <si>
    <t xml:space="preserve">Aukðtumala </t>
  </si>
  <si>
    <t>3702 ha</t>
  </si>
  <si>
    <t>Deltaic sands</t>
  </si>
  <si>
    <t>Measurements in transition zone between harvested and umanaged wetland</t>
  </si>
  <si>
    <t>Precipitation slightly above average, decrease towards end of period</t>
  </si>
  <si>
    <t>Low-permeability barrier</t>
  </si>
  <si>
    <t>PM polyethylene membrane (PM). In November2006, a 3-m-wide and 0.5-mm-thick polyethylene mem-brane was installed vertically in a 1-km-long, 3-m-deepand 1.5-m-wide trench excavated along the contactzone of peat harvesting fields and the TR. Immediate-ly after installation of the membrane, the trench wasfilled up with the excavated raised bog peat</t>
  </si>
  <si>
    <t>3m deep plastic membrane</t>
  </si>
  <si>
    <t>07-14 (Apr-Oct)</t>
  </si>
  <si>
    <t>10-170m</t>
  </si>
  <si>
    <t>No N for SE estimates</t>
  </si>
  <si>
    <t>#10385_BARR</t>
  </si>
  <si>
    <t>Same wetland perimiter</t>
  </si>
  <si>
    <t>Some decline in precipitation during study period, but should influence C and I sites similarly.</t>
  </si>
  <si>
    <t>Well-designed C and I measurements</t>
  </si>
  <si>
    <t>peat lock (PL) system. A 0.3-km-long, 3-m-deep and 1.5-m-wide trench was excavated along thecontact zone of peat harvesting fields and the TR andfilled up with highly decomposed peat excavated froma bottom layer of the bog. This peat is characterizedby a very low water filtration rate</t>
  </si>
  <si>
    <t>3m deep trench filled with low conductivity soil</t>
  </si>
  <si>
    <t>11-14 (Apr-Oct)</t>
  </si>
  <si>
    <t>#10385_BLOCK</t>
  </si>
  <si>
    <t>Above average</t>
  </si>
  <si>
    <t>Below average</t>
  </si>
  <si>
    <t>In order to reduce the negative effect of the olddrainage system, twenty 2-m-wide bog peat dams (fur-ther referred to as PD measure) were built in Novem-ber 2012 on four drainage ditches closest to the con-tact zone with 50 m intervals. Five dams were built perditch. The dams were made of decomposed peat andsqueezed down. This measure was set in a degradedraised bog habitat (the north-eastern part of the TR,Figure 1) characterized by noticeable peat mineraliza-tion and changed vegetation cover towards domina-tion of Calluna vulgaris (L.) Hull.</t>
  </si>
  <si>
    <t>2m wide peat dams</t>
  </si>
  <si>
    <t>11-12 (Apr-Oct)</t>
  </si>
  <si>
    <t>13-14 (Apr-Oct)</t>
  </si>
  <si>
    <t>Table 3, Fig 8</t>
  </si>
  <si>
    <t>#10385_DAMM</t>
  </si>
  <si>
    <t>Table 3</t>
  </si>
  <si>
    <t>Jarveoja 2016</t>
  </si>
  <si>
    <t>#10328</t>
  </si>
  <si>
    <t>Impact of water table level on annual carbon and greenhouse gas balances of a restored peat extraction area</t>
  </si>
  <si>
    <t>Jarveoja, J.; Peichl, M.; Maddison, M.; Soosaar, K.; Vellak, K.; Karofeld, E.; Teemusk, A.; Mander, U.</t>
  </si>
  <si>
    <t>2637-2651</t>
  </si>
  <si>
    <t>58◦32′16′′N</t>
  </si>
  <si>
    <t>25◦51′43′′E</t>
  </si>
  <si>
    <t>Tässi</t>
  </si>
  <si>
    <t>2.5 m</t>
  </si>
  <si>
    <t>0.24 ha</t>
  </si>
  <si>
    <t>Acrotelm replacement/Moss layer transfer</t>
  </si>
  <si>
    <t>Wet site. Peat ex-traction in the peatland started in late 1960s and today peatcontinues to be harvested for horticultural purposes using themilling technique on about 264 ha. … The restoration was done followinga slightly modified protocol of the moss layer transfer tech-nique (Quinty and Rochefort, 2003) aimed at restoring thegrowth ofSphagnummosses and initiating the developmentof  a  natural  bog  community.  The  first  restoration  steps  in-cluded stripping the uppermost oxidized peat layer (20 cm)and flattening the freshly exposed surface. In addition, thepeat along the borders of the restoration area was compressedand the outflow drainage ditch was dammed with peat mate-rial to reduce the lateral water outflow from the experimentalsite.</t>
  </si>
  <si>
    <t>14 (Mar-Dec), 15 (Jan-Feb)</t>
  </si>
  <si>
    <t>30 min</t>
  </si>
  <si>
    <t>Fig 1b</t>
  </si>
  <si>
    <t>High-resolution time series over 1 year</t>
  </si>
  <si>
    <t>Same peatland, only difference noted is treatment</t>
  </si>
  <si>
    <t>Concentrated area, no known other disturbing factors</t>
  </si>
  <si>
    <t>#10328_Restoration</t>
  </si>
  <si>
    <t>Dry site. Peat ex-traction in the peatland started in late 1960s and today peatcontinues to be harvested for horticultural purposes using themilling technique on about 264 ha. … The restoration was done followinga slightly modified protocol of the moss layer transfer tech-nique (Quinty and Rochefort, 2003) aimed at restoring thegrowth ofSphagnummosses and initiating the developmentof  a  natural  bog  community.  The  first  restoration  steps  in-cluded stripping the uppermost oxidized peat layer (20 cm)and flattening the freshly exposed surface. In addition, thepeat along the borders of the restoration area was compressedand the outflow drainage ditch was dammed with peat mate-rial to reduce the lateral water outflow from the experimentalsite.</t>
  </si>
  <si>
    <t>Unrestored bare peat</t>
  </si>
  <si>
    <t>#10328_Control</t>
  </si>
  <si>
    <t>Java 2021</t>
  </si>
  <si>
    <t>#10674</t>
  </si>
  <si>
    <t>Performance of a bog hydrological system dynamics simulation model in an ecological restoration context: Soomaa case study, Estonia</t>
  </si>
  <si>
    <t>Java, O.; Kohv, M.; Lõhmus, A.</t>
  </si>
  <si>
    <t>Water</t>
  </si>
  <si>
    <t>58.402</t>
  </si>
  <si>
    <t xml:space="preserve">25.194 </t>
  </si>
  <si>
    <t>Soomaa NP,  Öördi bog site 1</t>
  </si>
  <si>
    <t>Mixotrophic bog</t>
  </si>
  <si>
    <t>#10674_BLOCK</t>
  </si>
  <si>
    <t>One treatment site had forest thinned, the other not, whereas all control sites were thinned. Treatments and timings somewhat unclear. Authors state that "[t]he plots differed in peat layer thickness, altitude, and forest stand density."</t>
  </si>
  <si>
    <t xml:space="preserve">58.333 </t>
  </si>
  <si>
    <t>24.955</t>
  </si>
  <si>
    <t>Kikepera NR, Saessaare bog site 2</t>
  </si>
  <si>
    <t>58.311</t>
  </si>
  <si>
    <t>24.981</t>
  </si>
  <si>
    <t>Kikepera NR, Saessaare bog site 3</t>
  </si>
  <si>
    <t>Kikepera NR, Saessaare bog site 4</t>
  </si>
  <si>
    <t>Information about
the underlying mineral soil (5 m of till in our case) and sedimentary rocks (Devonian
sandstones) is based on the geological mapping at the scale of 1:400,000 (Estonian Land
Board) and separate peat resource maps (scale 1:10,000, Estonian Geological Survey</t>
  </si>
  <si>
    <t>80 (approx)</t>
  </si>
  <si>
    <t>14-15</t>
  </si>
  <si>
    <t>16-18</t>
  </si>
  <si>
    <t>Kikepera NR, Saessaare bog site 5</t>
  </si>
  <si>
    <t>Johansson 1993</t>
  </si>
  <si>
    <t>#10647</t>
  </si>
  <si>
    <t>Modelling the effects of wetland drainage on high flows</t>
  </si>
  <si>
    <t>Johansson, Barbro</t>
  </si>
  <si>
    <t>59°59'01.9"N</t>
  </si>
  <si>
    <t xml:space="preserve"> 14°25'58.7"E</t>
  </si>
  <si>
    <t>325-400</t>
  </si>
  <si>
    <t>Letjärn</t>
  </si>
  <si>
    <t>Mineral soil is till mixed with some gravel</t>
  </si>
  <si>
    <t>Very high hydraulic conductivity in the surface layers of the peat (from Discussion).</t>
  </si>
  <si>
    <t>14% of the swamp was drained in April 1981. Peatland covers 25% of the catchment.</t>
  </si>
  <si>
    <t>79 (Jul-Nov), 80 (Jun-Nov)</t>
  </si>
  <si>
    <t>81 (Jun-Nov)</t>
  </si>
  <si>
    <t>Fig 17</t>
  </si>
  <si>
    <t>Check other papers on this wetland (Lundin papers)</t>
  </si>
  <si>
    <t>Very little information on climate conditions</t>
  </si>
  <si>
    <t>No reason to believe these changed or were not representative</t>
  </si>
  <si>
    <t>#10647_Drainage</t>
  </si>
  <si>
    <t>Karran 2018</t>
  </si>
  <si>
    <t>#10470</t>
  </si>
  <si>
    <t>Beaver-mediated water table dynamics in a Rocky Mountain fen</t>
  </si>
  <si>
    <t>Karran, D. J.; Westbrook, C. J.; Bedard-Haughn, A.</t>
  </si>
  <si>
    <t>51°3'45" N</t>
  </si>
  <si>
    <t>114°52'15" W</t>
  </si>
  <si>
    <t>Sibbald Research Wetland</t>
  </si>
  <si>
    <t xml:space="preserve">A rich, flow‐through fen. The peatlandsurface gradually slopes (1.2%) towards the southeast, covering anarea of ~1.3 km2(Figure 1). The peatland forms the headwaters forBateman Creek, a small second‐order stream that bisects the peatlandand flows into the Bow River, which serves as a water supply forCalgary and surrounding area. The streamwater inputs are a combina-tion of spring snowmelt, rain and groundwater. </t>
  </si>
  <si>
    <t>Variable up to 6.5 m</t>
  </si>
  <si>
    <t>Thepeatland developed in an unconstrained valley bottom underlain by alluvium and the sandstone of the Wapiabi formation. The peatlandsurface gradually slopes (1.2%) towards the southeast, covering anarea of ~1.3 km2(Figure 1). The peatland forms the headwaters forBateman Creek, a small second‐order stream that bisects the peatlandand flows into the Bow River, which serves as a water supply forCalgary and surrounding area. The streamwater inputs are a combina-tion of spring snowmelt, rain and groundwater.  flanked on both sidesby  foothills  that  peak  at  1653  m. The  valley  is  unconstrained,  and  is  composed  ofmarine  clays  (underlain  by  an  unknown  depth  ofalluvium)  capped  by  up  to  5.2  m  of  peat.  The  peatremains  partially  frozen  until  mid  June.</t>
  </si>
  <si>
    <t xml:space="preserve"> Saturated hydraulic conductivity(K) tested from numerous (n= 48) piezometer nests (i.e., one well andthree piezometers) shows aKbetween 10−6and 10−3m/s in the wells,and aKthat consistently ranged between 10−8and 10−5m/s at depthsof 0.5–1.4 m in the piezometers (Janzen &amp; Westbrook, 2011). Rangedifferences inKbetween wells and piezometers is attributed to themore permeable peat near the surface, typical of most fens</t>
  </si>
  <si>
    <t>monthly temperatures rangingfrom−6.1 to 14.5 °C for January and July</t>
  </si>
  <si>
    <t>Summers of 2008 and 2009 were the wettest and driest years ofthe study period, respectively (Table 1). Aside from the particularlywet 6‐month period ending September 2008, the climate during thestudy period was average, denoted by SPI values between−1 and 1.The wettest and driest years with breached beaver dams were 2014and 2015, respectively.</t>
  </si>
  <si>
    <t>Beaver dam removal. The beaver dams that were active prior to the flood were composedprimarily of peat excavated from the pond bottom and piled abovethe peat surface, reinforced on their faces by beaver‐cut branches. Inthis way, the large dams were analogous to berm‐like structures thatextended far beyond the stream channel. Dams ranged in size from15 to 308 m long and 0.5 to 2 m high. Breaching occurred at the loca-tion of the stream channel and the rest of the structure remainedintact. Relic dams from beaver ponds that washed out prior to thestudy period were observed throughout the area. Prior to the floodin 2008, beaver ponds covered ~2.67 × 104m2of the peatland. Bythe summer following the 2013 flood, this value was reduced by41% to 1.57 × 104m2, and by the summer of 2015, the beaver pondscovered only 21% (i.e., 5.67 × 103m2) of their preflood area (Figure 2).</t>
  </si>
  <si>
    <t>06-09 (Jun-Sep)</t>
  </si>
  <si>
    <t>14-15 (Jun-Sep)</t>
  </si>
  <si>
    <t>Weekly</t>
  </si>
  <si>
    <t>50, 75, 150 m</t>
  </si>
  <si>
    <t>Tables 2, 3</t>
  </si>
  <si>
    <t>Median absolute deviation</t>
  </si>
  <si>
    <t>For raw mean diff, it may be possible to obtain full data for spatial replication at site level</t>
  </si>
  <si>
    <t>#10470_DAMREM</t>
  </si>
  <si>
    <t>Climate seems to be rather similar, no other clear confounding factors</t>
  </si>
  <si>
    <t>Karu 2014</t>
  </si>
  <si>
    <t>#10405</t>
  </si>
  <si>
    <t>Carbon fluxes in forested bog margins along a human impact gradient: could vegetation structure be used as an indicator of peat carbon emissions?</t>
  </si>
  <si>
    <t>Karu, H.; Pensa, M.; Room, E. I.; Portsmuth, A.; Triisberg, T.</t>
  </si>
  <si>
    <t>399-417</t>
  </si>
  <si>
    <t>59 deg 17.02 N</t>
  </si>
  <si>
    <t>27 deg 17.40' E</t>
  </si>
  <si>
    <t>Kalina 1</t>
  </si>
  <si>
    <t>The most strongly disturbed site, Kalina, is located
in the vicinity of a peat extraction area (extraction
ended in the 1990s). Its hydrological regime has
been affected by underground mining of oil-shale.
Kalina is also closest to the power plants that
emitted alkaline air pollution until the 1990s when
the plants were equipped with effective dust filters.
The long-term (from 1960 to 1997) daily deposition
of alkaline fly ash varied between 50 and
350 mg m-2 day-1 in Kalina (Liblik et al. 2003).
Plots K1 and K2 are separated by a road that creates
a difference between the hydrological regimes of
the plots (Table 1).</t>
  </si>
  <si>
    <t>1.7 m</t>
  </si>
  <si>
    <t>66.4 m3/ha</t>
  </si>
  <si>
    <t>Its hydrological regime has
been affected by underground mining of oil-shale.</t>
  </si>
  <si>
    <t>Average T, high P</t>
  </si>
  <si>
    <t>09 (Apr-Dec)</t>
  </si>
  <si>
    <t>1, 2 or 7?</t>
  </si>
  <si>
    <t>Two human drained sites, one "naturally drained" that should probably be left out, and one control.</t>
  </si>
  <si>
    <t>#10405_DITCH</t>
  </si>
  <si>
    <t>Complicated history with several interventions, anthropogenic disturbances differing between sites (mining, extraction, overgrowing of ditches, road in wetland, etc). Quite large differences in tree volume and also a control that is drained by natural stream.</t>
  </si>
  <si>
    <t>59 deg 16.99 N</t>
  </si>
  <si>
    <t>27 deg 17.33' E</t>
  </si>
  <si>
    <t>Kalina 2</t>
  </si>
  <si>
    <t>1.8 m</t>
  </si>
  <si>
    <t>55.2 m3/ha</t>
  </si>
  <si>
    <t>59 deg 12.41 N</t>
  </si>
  <si>
    <t>27 deg 15.83' E</t>
  </si>
  <si>
    <t>Seli 1.1</t>
  </si>
  <si>
    <t>Two sites were studied in Selisoo bog. Seli1 (plots
S1.1 and S1.2) is located in a former block peat
cutting area (manual peat cutting ended ca
50 years ago), which has recovered by natural
means. Ditches were dug in this marginal area for
drainage in the first half of the 20th century. Seli2
(plots S2.1 and S2.2) is not directly affected by
human activities; it is drained by a natural
stream at the border of the peat and an adjacent
mineral soil reflecting the relief properties. The
long-term deposition of alkaline fly ash was
20–100 mg m-2 day-1 in Selisoo in 1960–1997
(Liblik et al. 2003). Selisoo bog is currently
protected as a Natura 2000 area.</t>
  </si>
  <si>
    <t>2.9 m</t>
  </si>
  <si>
    <t>102.4 m3/ha</t>
  </si>
  <si>
    <t>Former block peat
cutting area (manual peat cutting ended ca
50 years ago), which has recovered by natural
means. Ditches were dug in this marginal area for
drainage in the first half of the 20th century</t>
  </si>
  <si>
    <t>59 deg 12.39 N</t>
  </si>
  <si>
    <t>27 deg 15.85' E</t>
  </si>
  <si>
    <t>Seli 1.2</t>
  </si>
  <si>
    <t>3.7 m</t>
  </si>
  <si>
    <t>200.0 m3/ha</t>
  </si>
  <si>
    <t>59 deg 10.60 N</t>
  </si>
  <si>
    <t>27 deg 14.93' E</t>
  </si>
  <si>
    <t>Seli 2.1</t>
  </si>
  <si>
    <t>116.2 m3/ha</t>
  </si>
  <si>
    <t>Naturally drained by stream and adjacent mineral soils</t>
  </si>
  <si>
    <t>#10405_Control</t>
  </si>
  <si>
    <t>59 deg 10.50 N</t>
  </si>
  <si>
    <t>27 deg 15.01' E</t>
  </si>
  <si>
    <t>Seli 2.2</t>
  </si>
  <si>
    <t>4.3 m</t>
  </si>
  <si>
    <t>38.3 m3/ha</t>
  </si>
  <si>
    <t>58 deg 26.37' N</t>
  </si>
  <si>
    <t>26 deg 17.10' E</t>
  </si>
  <si>
    <t>Laeva 1</t>
  </si>
  <si>
    <t>Laeva bog (plots L1 and L2) is located in the Alam-
Pedja Nature Reserve, which is a Natura 2000 and
Ramsar site (no. 905). It is not affected by human
activities and is not drained by ditches or natural
streams.</t>
  </si>
  <si>
    <t>0.8 m</t>
  </si>
  <si>
    <t>18.5 m3/ha</t>
  </si>
  <si>
    <t>58 deg 26.33' N</t>
  </si>
  <si>
    <t>26 deg 17.02' E</t>
  </si>
  <si>
    <t>Laeva 2</t>
  </si>
  <si>
    <t>1.0 m</t>
  </si>
  <si>
    <t>20.1 m3/ha</t>
  </si>
  <si>
    <t>Ketcheson 2011</t>
  </si>
  <si>
    <t>#10330</t>
  </si>
  <si>
    <t>The Impact of Peatland Restoration on the Site Hydrology of an Abandoned Block-Cut Bog</t>
  </si>
  <si>
    <t>Ketcheson, S. J.; Price, J. S.</t>
  </si>
  <si>
    <t>1263-1274</t>
  </si>
  <si>
    <t>47°53′N</t>
  </si>
  <si>
    <t>69°27′W</t>
  </si>
  <si>
    <t>Cacouna peatland</t>
  </si>
  <si>
    <t>Domed bog</t>
  </si>
  <si>
    <t>55 ha</t>
  </si>
  <si>
    <t>An area underlain by thick deposits ofmarine clay from the former Goldthwait Sea (Dionne1977). Extensive auger sampling by Van Seters and Price(2002) indicate that the clay layers are continuous</t>
  </si>
  <si>
    <t>The K_sat of the constructed peat dams was comparable to that of the borrow peat deposit, withgeometric mean values of 2×10−4and 6×10−4cm s−1(at 75 and 100 cm below the surface of the peat dam,respectively) and 2×10−4and 5×10−4cm s−1(at 75 and100 cm within the remnant peat deposit, respectively).However, the Ksatat 150 cm depth was an order ofmagnitude higher within the peat dam (3×10−2cm s−1) thanthe borrow peat deposit (1×10−3cm s−1).</t>
  </si>
  <si>
    <t>None, clay layer underneath, only P inputs</t>
  </si>
  <si>
    <t>drier than average</t>
  </si>
  <si>
    <t>wetter than average</t>
  </si>
  <si>
    <t>The primary drainage network within the Cacouna bog(previously moderately functional) was blocked in Octoberof 2006 through the construction of 29 peat dams, whichwere located predominantly along the length of the twoprimary drainage ditches that run approximately east-west(perpendicular to trenches—see Fig.1). No other restora-tion measures were undertaken. Average spacing betweenpeat dams was approximately 75 m, which corresponded toan approximate change in elevation of 25 cm betweendams. The terminal end of raised balk structures that runperpendicular to primary drainage ditches and along theperiphery of trenches provided a suitable location for peatdam construction as the baulks act as efficient flow barriers.As part of the dam construction technique, the uppervegetation mat (including rooting layer) was removed fromboth the surface of the drainage ditch and the borrow areaand put aside. Deeper, well-decomposed peat was dug fromthe borrow area and tamped into place in the centre of thedrainage ditch until the top of the peat dam protrudedslightly above the surrounding peat surface. Finally, theuppermost vegetation and root layer (previously removed)was placed atop the dam to stabilize the surface throughrevegetation. Piezometers were installed in seven of theconstructed peat dams, and cores were extracted from threedams for estimates of Ksatand bulk density.</t>
  </si>
  <si>
    <t>05-06 (May-Aug)</t>
  </si>
  <si>
    <t>07 (May-Aug)</t>
  </si>
  <si>
    <t>7 m</t>
  </si>
  <si>
    <t>Unsure of what the control site is. Is it the separate site designated "control" or just a well far from dam?</t>
  </si>
  <si>
    <t>High P during intervention period compared to control</t>
  </si>
  <si>
    <t>A well at 153 m from dam is reported, but this is not designated control. Unclear if there are gw data for the control site.</t>
  </si>
  <si>
    <t>#10330_Restoration</t>
  </si>
  <si>
    <t>Koivusalo 2008</t>
  </si>
  <si>
    <t>#10326</t>
  </si>
  <si>
    <t>Impacts of ditch cleaning on hydrological processes in a drained peatland forest</t>
  </si>
  <si>
    <t>Koivusalo, H.; Ahti, E.; Lauren, A.; Kokkonen, T.; Karvonen, T.; Nevalainen, R.; Finer, L.</t>
  </si>
  <si>
    <t>Hydrol. Earth Syst. Sci.</t>
  </si>
  <si>
    <t>1211-1227</t>
  </si>
  <si>
    <t>65.009 (approx)</t>
  </si>
  <si>
    <t>27.267 (approx)</t>
  </si>
  <si>
    <t>Tilanjoki</t>
  </si>
  <si>
    <t>Peat subsoil CI</t>
  </si>
  <si>
    <t>Deep peat</t>
  </si>
  <si>
    <t>0.74 km2</t>
  </si>
  <si>
    <t>The stand volumes in the 39 measurement sites ranged from 1.6 to 154 m3/ha, and the median volume was 30 m3/ha in 1983.</t>
  </si>
  <si>
    <t>Peat subsoil. The Tilanjoki area is characterized by a shallow peat thick-ness in most of the measurement sites.  In this study, topsoilrefers to the shallow peat layer, except in two sites (7 and 8)with a deep peat formation,  where the topsoil refers to thepeat layer above the depth of the ditches. Subsoil refers to allthe material below the topsoil.  Subsoil is composed of peat,till,  or sand,  and their spatial distribution within the catch-ments was interpreted from ground penetrating radar data.</t>
  </si>
  <si>
    <t>The peatlands were drained for the first time in 1969, fourexperimental catchments were delineated in 1983, and ditchcleaning  was  conducted  in  two  of  the  catchments  (C1  andC3) in autumn 1989 (Fig. 1b). Depth of the ditches  prior  to  the  cleaning  was  0.3–0.5 m,  and  0.8 mafter the cleaning</t>
  </si>
  <si>
    <t>28-43</t>
  </si>
  <si>
    <t>84-89 (snow-free season)</t>
  </si>
  <si>
    <t>90-95 (snow-free season)</t>
  </si>
  <si>
    <t>Once every 1-2 weeks</t>
  </si>
  <si>
    <t>14-21.5m</t>
  </si>
  <si>
    <t>The peat subsoil has only one site, no replication</t>
  </si>
  <si>
    <t>Sites are paired within the same catchment, and matched according to underlying soil. Authors note in 4.2.3 that they detected influence of the treatment in the experimental catchments on the control catchments. However, distances are relatively large, and in terms of effects on groundwatwer (in contrast to runoff), a spillover effect seems unlikely.</t>
  </si>
  <si>
    <t>The authors state in section 4 that snow measurements were likely unreliable in 1989-1992, based on comparison with modeled values. But they also note later in 4.2.3 that the outcome change in control sites were not due to weather, but due to disturbance from treatment catchments.</t>
  </si>
  <si>
    <t>More sampling locations in intevention than control areas, but they seem to be placed in a representative manner.</t>
  </si>
  <si>
    <t>#10326_Drainage</t>
  </si>
  <si>
    <t>Till subsoil C1</t>
  </si>
  <si>
    <t>0.57 m</t>
  </si>
  <si>
    <t>Till subsoil. The Tilanjoki area is characterized by a shallow peat thick-ness in most of the measurement sites.  In this study, topsoilrefers to the shallow peat layer, except in two sites (7 and 8)with a deep peat formation,  where the topsoil refers to thepeat layer above the depth of the ditches. Subsoil refers to allthe material below the topsoil.  Subsoil is composed of peat,till,  or sand,  and their spatial distribution within the catch-ments was interpreted from ground penetrating radar data.</t>
  </si>
  <si>
    <t xml:space="preserve">True replication with N = 2 possible for sand and till subsoils, respectively. </t>
  </si>
  <si>
    <t>#10326_DNM_TILL</t>
  </si>
  <si>
    <t>Koivusalo 2008 Till</t>
  </si>
  <si>
    <t>Till subsoil C3</t>
  </si>
  <si>
    <t>0.22 m</t>
  </si>
  <si>
    <t>0.99 km2</t>
  </si>
  <si>
    <t>Sand subsoil C1</t>
  </si>
  <si>
    <t>0.29 m</t>
  </si>
  <si>
    <t>Sand subsoil. The Tilanjoki area is characterized by a shallow peat thick-ness in most of the measurement sites.  In this study, topsoilrefers to the shallow peat layer, except in two sites (7 and 8)with a deep peat formation,  where the topsoil refers to thepeat layer above the depth of the ditches. Subsoil refers to allthe material below the topsoil.  Subsoil is composed of peat,till,  or sand,  and their spatial distribution within the catch-ments was interpreted from ground penetrating radar data.</t>
  </si>
  <si>
    <t>#10326_DNM_SAND</t>
  </si>
  <si>
    <t>Koivusalo 2008 Sand</t>
  </si>
  <si>
    <t>Sand subsoil C3</t>
  </si>
  <si>
    <t>0.16 m</t>
  </si>
  <si>
    <t>Kopp 2013</t>
  </si>
  <si>
    <t>#10332</t>
  </si>
  <si>
    <t>Impact of long-term drainage on summer groundwater flow patterns in the Mer Bleue peatland, Ontario, Canada</t>
  </si>
  <si>
    <t>Kopp, B. J.; Fleckenstein, J. H.; Roulet, N. T.; Humphreys, E.; Talbot, J.; Blodau, C.</t>
  </si>
  <si>
    <t>3485-3498</t>
  </si>
  <si>
    <t>45◦30′N</t>
  </si>
  <si>
    <t xml:space="preserve">75◦25′W  </t>
  </si>
  <si>
    <t>Mer Bleue</t>
  </si>
  <si>
    <t>Open,  slightly  domed,  acidic  and  ombrotrophic peatland</t>
  </si>
  <si>
    <t>28 km2</t>
  </si>
  <si>
    <t>The peat is underlain by a marine clay layer of12–45 m thickness (Fraser et al., 2001), which is a source ofchloride that has been used as natural conservative tracer toinvestigate vertical transport processes at this peatland (Beeret al., 2008).</t>
  </si>
  <si>
    <t>Reported for various depths and distances from the ditch</t>
  </si>
  <si>
    <t>Drained in 1922</t>
  </si>
  <si>
    <t>08 (Jan-Sep)</t>
  </si>
  <si>
    <t>Ground surface, but surface height above mineral soil or common datum also reported</t>
  </si>
  <si>
    <t>0-200m</t>
  </si>
  <si>
    <t>Fig 3, 4</t>
  </si>
  <si>
    <t>Difficult to use as both C and I are affected by ditch. Data only from August, the rest of the data is for Sept-Oct.</t>
  </si>
  <si>
    <t>C and I sites are joined at the ditch so both affected, but there is also a reference site more distant in the bog (600m). However, I can't see data for the reference site.</t>
  </si>
  <si>
    <t>Very long time since drainage but no reason to suspect other factors outcomes.</t>
  </si>
  <si>
    <t>#10332_Drainage</t>
  </si>
  <si>
    <t>Koskinen 2016</t>
  </si>
  <si>
    <t>#10346</t>
  </si>
  <si>
    <t>High methane emissions from restored Norway spruce swamps in southern Finland over one growing season</t>
  </si>
  <si>
    <t>Koskinen, M.; Maanavilja, L.; Nieminen, M.; Minkkinen, K.; Tuittila, E. S.</t>
  </si>
  <si>
    <t>61.24-61.86N</t>
  </si>
  <si>
    <t>24.24-25.06 E</t>
  </si>
  <si>
    <t>Mesotrophic spruce mire</t>
  </si>
  <si>
    <t>12 (Jun-Sep)</t>
  </si>
  <si>
    <t>2-3 per site</t>
  </si>
  <si>
    <t>Twice per month</t>
  </si>
  <si>
    <t>0-32m</t>
  </si>
  <si>
    <t>True replication with N = 2 or N = 3</t>
  </si>
  <si>
    <t>Sites relatively close, however there is some risk of differing weather conditions (longest distance between drained and restored sites is on the order of 150 km). There is also some systematic bias in that the three restored sites are the three most southerly sites, closer to the southern coast. Otherwise the sites seem well-matched.</t>
  </si>
  <si>
    <t>Weather seem to not have differed substantially from average between the sites, P range from 93 to 113% of average across sites during the study period. T deviations were all between 0.3 and 0.5 degrees below average. Thus no large additional factors besides the 1.3 degree span in long-term T between the sites.</t>
  </si>
  <si>
    <t>One difference is that the well in the ditch was not included in the drained sites gwl reporting, whereas it was for the pristine (then the mire edge) and restored sites. This probably biases the drained sites wtl towards higher levels, as the strongest effect of drainage is probably in the ditch. Thus the drainage effect (vs pristine) and the restoration effect (vs drained) will both be underestimated.</t>
  </si>
  <si>
    <t>#10346_Control</t>
  </si>
  <si>
    <t>61.38-61.80 N</t>
  </si>
  <si>
    <t>24.30-25.11 E</t>
  </si>
  <si>
    <t>&gt;40</t>
  </si>
  <si>
    <t>2-32m</t>
  </si>
  <si>
    <t>#10346_DITCH</t>
  </si>
  <si>
    <t>60.30-61.23N</t>
  </si>
  <si>
    <t>23.87-25.07E</t>
  </si>
  <si>
    <t>The measures included damming of the drainage  ditches  with  peat,  but  did  not  involve  thinning  or  clear-felling  of  the  tree  stand  (Table 1).</t>
  </si>
  <si>
    <t>#10346_BLOCK</t>
  </si>
  <si>
    <t>Laine 2011</t>
  </si>
  <si>
    <t>#10285</t>
  </si>
  <si>
    <t>Restoration of managed pine fens: effect on hydrology and vegetation</t>
  </si>
  <si>
    <t>Laine, A. M.; Leppala, M.; Tarvainen, O.; Paatalo, M. L.; Seppanen, R.; Tolvanen, A.</t>
  </si>
  <si>
    <t>Appl. Veg. Sci.</t>
  </si>
  <si>
    <t>340-349</t>
  </si>
  <si>
    <t>64°10'N</t>
  </si>
  <si>
    <t>30°20'E</t>
  </si>
  <si>
    <t>Elimyssalo</t>
  </si>
  <si>
    <t>Oligotrophic pine fen</t>
  </si>
  <si>
    <t>Restoration of the managed fens began in late winter2007 by felling and removing the trees. After felling, thetree stand structure was similar in both pristine andmanaged fens (Table 1). Ditches were filled by excavatorsduring the period between Aug and Oct 2007</t>
  </si>
  <si>
    <t>06 (May-Oct), 07 (May-Aug)</t>
  </si>
  <si>
    <t>07 (Oct), 08-09 (May-Oct)</t>
  </si>
  <si>
    <t>Three times (May, Aug, Oct) annualy</t>
  </si>
  <si>
    <t>5 m from ditch, middle of strip between ditches</t>
  </si>
  <si>
    <t>Fig 2, text</t>
  </si>
  <si>
    <t>True rep with N =3-5, SE values provided in data</t>
  </si>
  <si>
    <t>#10285_BLOCK</t>
  </si>
  <si>
    <t>This is really a BACI study but for our purposes we are limited to BA as the controls are pristine areas.</t>
  </si>
  <si>
    <t>Appendix 2</t>
  </si>
  <si>
    <t>64°20'N</t>
  </si>
  <si>
    <t>30°10'E</t>
  </si>
  <si>
    <t>Iso-Palonen</t>
  </si>
  <si>
    <t>63°50'N</t>
  </si>
  <si>
    <t>29°20'E</t>
  </si>
  <si>
    <t>Teerisuo-Lososuo</t>
  </si>
  <si>
    <t>Laine 2016</t>
  </si>
  <si>
    <t>#10245</t>
  </si>
  <si>
    <t>Vegetation structure and photosynthesis respond rapidly to restoration in young coastal fens</t>
  </si>
  <si>
    <t>Laine, A. M.; Tolvanen, A.; Atalo, L. M.; Tuittila, E. S.</t>
  </si>
  <si>
    <t>Ecol. Evol.</t>
  </si>
  <si>
    <t>6880-6891</t>
  </si>
  <si>
    <t>64°46′91 N</t>
  </si>
  <si>
    <t>24°38′65E</t>
  </si>
  <si>
    <t>1.5-2</t>
  </si>
  <si>
    <t>Siikajoki undrained</t>
  </si>
  <si>
    <t xml:space="preserve">The undrained sites are open treeless wet-lands with thefield layer (including small shrubs, herbaceous plantsand moss layer) plant community composed of graminoids (Carexnigra, C. canescens) and forbs (Comarum palustre, Equisetumfluviatile,Peucedanum palustre). </t>
  </si>
  <si>
    <t>0.5-3 ha</t>
  </si>
  <si>
    <t xml:space="preserve">Thesites have been formed in the coast following post-glacial land uplift ap-proximately 100–200 years ago. They are located 1.5–2 m above sea level in small (~0.5–3 ha) depressions betweennutrient-poor sand dunes. The organic soil layer laying over sand isonly 5–10 cm thick and the organic matter content of the top 10 cm atthe undrained sites varies from 25 to 46%, with pH of 6.3 to 6.6(Merilä et al., 2006). The sand underneath the organic soil has aeolianorigin, it is nutrient poor and has particle size of ~0.17 mm (Hellemaa,1998). </t>
  </si>
  <si>
    <t>Control site</t>
  </si>
  <si>
    <t>#10245_Control</t>
  </si>
  <si>
    <t>64°48′93 N</t>
  </si>
  <si>
    <t>24°37′39E</t>
  </si>
  <si>
    <t>Siikajoki drained</t>
  </si>
  <si>
    <t xml:space="preserve">Thefield layer vegetation is dominated by shrubs(Vaccinium uliginosum, V. vitis-idaea, Salix repens) and feather mosses(Pleurozium shreberii, Polytrichum commune), although at D2 sedges(Carex nigra, C. canescens) are also abundant. </t>
  </si>
  <si>
    <t>5- to 10-cm-thick organic soil layer</t>
  </si>
  <si>
    <t>Drained in 1970s</t>
  </si>
  <si>
    <t>05-13</t>
  </si>
  <si>
    <t>#10245_DITCH</t>
  </si>
  <si>
    <t>Relatively long time since intervention but no other reasons to suspect confounding factors that influence outcomes differently.</t>
  </si>
  <si>
    <t>Siikajoki restored</t>
  </si>
  <si>
    <t>The restored sites areopen, with only few scattered trees; at thefield layer sedges (Carexnigra, C. canescens) form the majority of the vegetation and shrubs(e.g.Salix repens) are common</t>
  </si>
  <si>
    <t xml:space="preserve">Drained in 1970s, restored in 2008. Restorationwas carried out by felling most trees so that ~0–5 trees were left per100 m2, and blocking ditches with soil excavated near the ditches. </t>
  </si>
  <si>
    <t>05-08</t>
  </si>
  <si>
    <t>08-13</t>
  </si>
  <si>
    <t>#10245_BLOCK</t>
  </si>
  <si>
    <t>Laine 2019a</t>
  </si>
  <si>
    <t>#10265</t>
  </si>
  <si>
    <t>Spring-season flooding is a primary control of vegetation succession trajectories in primary mires</t>
  </si>
  <si>
    <t>Laine, A. M.; Frolking, S.; Tahvanainen, T.; Tolvanen, A.; Tuittila, E. S.</t>
  </si>
  <si>
    <t>07, 10-14</t>
  </si>
  <si>
    <t>#10265_Control</t>
  </si>
  <si>
    <t>05-14</t>
  </si>
  <si>
    <t>#10265_Drainage</t>
  </si>
  <si>
    <t>LaRose 1997</t>
  </si>
  <si>
    <t>#10283</t>
  </si>
  <si>
    <t>Rewetting of a cutover peatland: Hydrologic assessment</t>
  </si>
  <si>
    <t>LaRose, S.; Price, J.; Rochefort, L.</t>
  </si>
  <si>
    <t>416-423</t>
  </si>
  <si>
    <t>48°47'N</t>
  </si>
  <si>
    <t>72°10'W</t>
  </si>
  <si>
    <t>Ste-Marguerite-Marie peatland</t>
  </si>
  <si>
    <t>Ombrotrophic peatland</t>
  </si>
  <si>
    <t>1.85m</t>
  </si>
  <si>
    <t>4312 ha</t>
  </si>
  <si>
    <t xml:space="preserve">The area is underlain by sed- imentary rock, primarily Ordovician limestone, cov- ered by a  thick layer of marine clay originating from the glacial Lafiamme Sea episode. Deposits of deltaic sand form complex structures above the sedimentary bedrock (LaSalle 1968). The mineral sediments have a  well-developed iron pan (Price 1996), which forms a  low permeability layer and isolates the peatland from the regional aquifer. Above this lies moderately de- composed peat. </t>
  </si>
  <si>
    <t>mean January and July temperatures of -17.1 °C and 17.5°C</t>
  </si>
  <si>
    <t>Wetter than average</t>
  </si>
  <si>
    <t>First ditch blocking, then creation of open water reservoirs (the main intervention studied here). From introduction: After harvesting was abandoned, the drainage ditches were dammed with residual peat in the spring of 1993. On this site, the first 0.45 to 0.60 m of peat was cut over, leaving an average residual peat thickness of 1.85 m (personal communication, R. Roy 1995). From experimental design: The study was conducted between May 6 and Au- gust 31, 1994. A section of the abandoned peatland was rewetted by excavating 3  series of reservoir ditch- es, with 4 parallel ditches per series, and each series having a  ditch spacing of 3, 5, and 8  m, respectively (Figure 2A). This overall design was not replicated. The ditches were all located on the same peat field. The zone between the ditches are referred to as baulks. The experimental ditches were 1  m wide, 1  m deep, and 20 m long, and were oriented perpendicular to the harvesting drainage system. The function of these ditches was to increase the local water storage follow- ing precipitation and snow melt. Fresh Sphagnum di- aspores (S. angustifolium (Schimp.) Klinggr. and S. fuscum (C. Jens. ex Russ.) C. Jens. in Toll in 1:1 ratio), originating from the upper 10 cm of an unspoiled part of the adjacent peatland, were scattered by hand on the experimental baulks between the reservoir ditches in autumn of 1993 immediately after the ditches had been dug. The initial plant cover of introduced Sphagnum was at a  ratio of 1:20 (i.e., 1 m 2 of material was spread over 20 m'-), as described by Rochefort et al. (1995). Part of the same plant material was reintroduced on a abandoned peat field in three different areas for com- parison. The experimental site as well as a  control site (Figures 1  and 2) were monitored daily for different water-balance variables. At the experimental site, all measurements were made on the middle baulks be- tween two reservoir ditches in order to minimize boundary effects from the periphery of the experiment (Figure 2A). Both the control and experimental sites were drained, harvested, abandoned, and had ditches blocked at approximately the same time. Both the con- trol and the experimental sites were at least 200 m from the natural bog</t>
  </si>
  <si>
    <t>94 (May-Aug)</t>
  </si>
  <si>
    <t>0-3 m</t>
  </si>
  <si>
    <t>Fig 4-6</t>
  </si>
  <si>
    <t>Different blocks with different ditch spacing within same wetland are reported. Effects are reported at various distances from ditch but only for two specific days.</t>
  </si>
  <si>
    <t>#10283_RESERV</t>
  </si>
  <si>
    <t>A bit difficult to judge, but if the climate is wetter this might influence results. However, if C and I are affected similarly the risk of bias should be low</t>
  </si>
  <si>
    <t xml:space="preserve">The study period was quite wet relative to average conditions. </t>
  </si>
  <si>
    <t>In text</t>
  </si>
  <si>
    <t>0-5 m</t>
  </si>
  <si>
    <t>0-8 m</t>
  </si>
  <si>
    <t>Lees 2021</t>
  </si>
  <si>
    <t>#10675</t>
  </si>
  <si>
    <t>Using remote sensing to assess peatland resilience by estimating soil surface moisture and drought recovery</t>
  </si>
  <si>
    <t>Lees, K. J.; Artz, R. R. E.; Chandler, D.; Aspinall, T.; Boulton, C. A.; Buxton, J.; Cowie, N. R.; Lenton, T. M.</t>
  </si>
  <si>
    <t>Science of the Total Environment</t>
  </si>
  <si>
    <t>N.PAG-N.PAG</t>
  </si>
  <si>
    <t>58.3719</t>
  </si>
  <si>
    <t>-3.9639</t>
  </si>
  <si>
    <t>Forsinard Flows RSPB reserve, Flow Country, site F_CON</t>
  </si>
  <si>
    <t>Near-natural bog</t>
  </si>
  <si>
    <t>17 (Jul-Dec), 18 (Jan-Jul)</t>
  </si>
  <si>
    <t>Very little information on site properties</t>
  </si>
  <si>
    <t>#10675_Control</t>
  </si>
  <si>
    <t>58.3853</t>
  </si>
  <si>
    <t>-3.9612</t>
  </si>
  <si>
    <t>Forsinard Flows RSPB reserve, Flow Country, site F_CL_FTW</t>
  </si>
  <si>
    <t>Felled-to-waste in 2005–6</t>
  </si>
  <si>
    <t>Same area but independent site from Muller 2015 and Howson 2021</t>
  </si>
  <si>
    <t>#10675_VEGREM</t>
  </si>
  <si>
    <t>58.3756</t>
  </si>
  <si>
    <t>-3.9647</t>
  </si>
  <si>
    <t>Forsinard Flows RSPB reserve, Flow Country, site F_CL_BCFB</t>
  </si>
  <si>
    <t>Felled-to-waste in 2005–6 brash-crushing and furrow-blocking 2015–16</t>
  </si>
  <si>
    <t>#10675_VEGREM_BLOCK</t>
  </si>
  <si>
    <t>58.3875</t>
  </si>
  <si>
    <t>-3.7601</t>
  </si>
  <si>
    <t>Forsinard Flows RSPB reserve, Flow Country, site F_L_BCFB</t>
  </si>
  <si>
    <t xml:space="preserve">Felled-to-waste in 2005–6 brash-crushing and furrow-blocking 2017–18 </t>
  </si>
  <si>
    <t>58.3904</t>
  </si>
  <si>
    <t>-3.7658</t>
  </si>
  <si>
    <t>Forsinard Flows RSPB reserve, Flow Country, site F_L_FTW</t>
  </si>
  <si>
    <t>17 (Sep-Dec), 18 (Jan)</t>
  </si>
  <si>
    <t>58.4093</t>
  </si>
  <si>
    <t>-3.7344</t>
  </si>
  <si>
    <t>Forsinard Flows RSPB reserve, Flow Country, site F_R_BCFB</t>
  </si>
  <si>
    <t xml:space="preserve">Felled-to-waste 2010–11  brash-crushing and furrow-blocking 2014–15 </t>
  </si>
  <si>
    <t>Site is  close to but does not coincide with sites in Muller 2015</t>
  </si>
  <si>
    <t>58.4099</t>
  </si>
  <si>
    <t>-3.7279</t>
  </si>
  <si>
    <t>Forsinard Flows RSPB reserve, Flow Country, site F_R_FTW</t>
  </si>
  <si>
    <t xml:space="preserve">Felled-to-waste 2010–11 </t>
  </si>
  <si>
    <t>58.4152</t>
  </si>
  <si>
    <t>-3.7995</t>
  </si>
  <si>
    <t>Forsinard Flows RSPB reserve, Flow Country, site F_T_BCFB</t>
  </si>
  <si>
    <t xml:space="preserve">Felled-to-waste in 1998 brash-crushing and furrow-blocking in 2015–16 </t>
  </si>
  <si>
    <t>17 (Mar-Dec), 18 (Jan-Jul)</t>
  </si>
  <si>
    <t>58.4135</t>
  </si>
  <si>
    <t>-3.7998</t>
  </si>
  <si>
    <t>Forsinard Flows RSPB reserve, Flow Country, site F_T_FTW</t>
  </si>
  <si>
    <t>Felled-to-waste in 1998</t>
  </si>
  <si>
    <t>53.3826</t>
  </si>
  <si>
    <t>−1.8554</t>
  </si>
  <si>
    <t>Peak District, site MftF_E</t>
  </si>
  <si>
    <t>Highly degraded with past gullies</t>
  </si>
  <si>
    <t>#10675_Drainage</t>
  </si>
  <si>
    <t>53.5314</t>
  </si>
  <si>
    <t>−1.8892</t>
  </si>
  <si>
    <t>Peak District, site MftF_H</t>
  </si>
  <si>
    <t>Eriophorum vaginatum dominated blanket bog, with Sphagnum present in small patches</t>
  </si>
  <si>
    <t>53.6098</t>
  </si>
  <si>
    <t>−1.9934</t>
  </si>
  <si>
    <t>Peak District, site MftF_M</t>
  </si>
  <si>
    <t>Molinia dominated blanket bog with some Sphagnum.</t>
  </si>
  <si>
    <t>53.1636</t>
  </si>
  <si>
    <t>−1.9925</t>
  </si>
  <si>
    <t>Peak District, site MftF_R</t>
  </si>
  <si>
    <t>Small but relatively intact area of bog. Eriophorum vaginatum dominated with Sphagnum.
This area of bog is in a small dip between two drier slopes dominated (pre-fire) by dwarf shrubs.
Fire in August 2018</t>
  </si>
  <si>
    <t>Lehr 2015</t>
  </si>
  <si>
    <t>#10462</t>
  </si>
  <si>
    <t>A novel method to evaluate the effect of a stream restoration on the spatial pattern of hydraulic connection of stream and groundwater</t>
  </si>
  <si>
    <t>Lehr, C.; Poschke, F.; Lewandowski, J.; Lischeid, G.</t>
  </si>
  <si>
    <t>394-401</t>
  </si>
  <si>
    <t>52°22'06"N</t>
  </si>
  <si>
    <t>13°48'25" E</t>
  </si>
  <si>
    <t xml:space="preserve">Freienbrink </t>
  </si>
  <si>
    <t>Floodplain with meanders</t>
  </si>
  <si>
    <t>Floodplain. The river intersects an unconfined aquifer of about 20 m thick-ness. The floodplain consists mainly of medium to fine grainedsandy sediments of glacial and fluvio-glacial origin (Lewandowskiet al., 2009). In the northern part the floodplain adjoins a steep hill-slope to a 5 m higher plateau (Lewandowski et al., 2009). Thetopography of the floodplain is the result of morphological workof the river (Fig. 1). The western part of the floodplain is character-ized by a depression with fine grained sand and silt, where thegroundwater level repeatedly exceeded the surface (Fig. 1).Starting from the middle of the floodplain, a ridges-swales struc-ture with about 0.4 m difference in elevation established due tothe meandering oxbow. Here, coarser sediments with intermediateorganic layers are present (Pöschke et al., 2014).</t>
  </si>
  <si>
    <t>Reported for aquifer and silt in oxbow. Surrounding aquifer withkfof 10_x0002_4to 5⁄10_x0002_5andneof 0.15–0.2… The organic silt layer had a hydraulic conductivity kf
between 10_x0002_^-6 and 10_x0002_^-5 ms_x0002_1 and an effective porosity of 0.5.
Compared to the surrounding aquifer with kf of 10 ^-4 to 10^-5
and porosity of 0.15–0.2 (Nützmann et al., 2013), the organic layer can
be attributed as a clogging layer.</t>
  </si>
  <si>
    <t>Most of the time groundwater is exfiltrating into the stream. Amean groundwater exfiltration rate of 233 L m_x0002_2d_x0002_1with agroundwater flow velocity between 10_x0002_7and 10_x0002_6ms_x0002_1was esti-mated byNützmann et al. (2013). Maximum lateral infiltration ofriver water into the aquifer is less than 4 m (Lewandowski et al.,2009). Velocity of pressure wave propagation (celerity) from thestream into the aquifer was found to be about 1550 md_x0002_1, therebythree to four orders of magnitude higher than the velocity ofgroundwater mass flux (Lewandowski et al., 2009).</t>
  </si>
  <si>
    <t>At  the  end  of  the  second  year  of  measurements,  inOctober/November 2008, the clogging mud in the oxbow was exca-vated with a suction dredger. The oxbow was reconnected as mainstream channel on the 27th November 2008. After the reconnec-tion of the oxbow, a dam was built at the upstream end of theshortcut and closed on the 9th December 2008. Hence, there wasa switch in the river course from the shortcut to the oxbow(Fig. 1). In the subsequent two years of the monitoring periodthe former shortcut was blocked with the dam at the upstreamend and the former oxbow was reactivated. Only at high waterlevels the dam was overflown.</t>
  </si>
  <si>
    <t>c 1 m of clogging layer removed</t>
  </si>
  <si>
    <t>07-08</t>
  </si>
  <si>
    <t>09-10</t>
  </si>
  <si>
    <t>0-200 m</t>
  </si>
  <si>
    <t>In text section 3.1</t>
  </si>
  <si>
    <t>Only PCA data are reported in full, additional data needed</t>
  </si>
  <si>
    <t>The intervention involves forcing water to an old channel, this can be seen in the gw wells but does not necessarily represent an average gwl change for the wetland.</t>
  </si>
  <si>
    <t>#10462_REMEAND</t>
  </si>
  <si>
    <t>Increase of gwl in A period is due to flood events. Difficult to control for these with the level of data reporting.</t>
  </si>
  <si>
    <t>Lhosmot 2021</t>
  </si>
  <si>
    <t>#10676</t>
  </si>
  <si>
    <t>Restoration and meteorological variability highlight nested water supplies in middle altitude/latitude peatlands: Towards a hydrological conceptual model of the Frasne peatland, Jura Mountains, France</t>
  </si>
  <si>
    <t>Lhosmot, Alexandre; Collin, Louis; Magnon, Geneviève; Steinmann, Marc; Bertrand, Catherine; Stefani, Vanessa; Marie‐Laure, Toussaint; Bertrand, Guillaume</t>
  </si>
  <si>
    <t>France</t>
  </si>
  <si>
    <t>Jura mountains</t>
  </si>
  <si>
    <t>46.826N</t>
  </si>
  <si>
    <t>6.1754E</t>
  </si>
  <si>
    <t>Forbonnet bog</t>
  </si>
  <si>
    <t>7 ha</t>
  </si>
  <si>
    <t>From a geological point of view (Figure 1a), the Frasne-Bouverans
peatland is located in a 10-km-wide synclinal structure (Duraffourg &amp;
Palacio, 1981). Within the syncline, partially karstified Jurassic and
Cretaceous limestones and marls are overlain by poorly permeable
moraines of Pleistocene age (Campy, 1982; Duraffourg &amp;
Palacio, 1981). This moraine layer constitutes the basement of the
peatland and forms an irregular landscape with small depressions and
hills of decametric dimensions. The median peat thickness in the
Forbonnet bog is 2.1 m based on 298 manual soundings and reaches
a maximum depth of 3.9 m (Collin, 2016).</t>
  </si>
  <si>
    <t>To mitigate the effects of drainage ditches, a restoration programme,
funded by the European Life Peatland Program, was implemented
from 2015 to 2016 (Calvar et al., 2018). This strategy aimed to restore
the original watershed surface and to raise the WTD in the bog
(Figure 2).
The work was conducted in two phases in September to
October 2015 and May to July 2016, respectively (Figure 1c). (1) To
stop water outflow and to counter the subsidence due to peat min-
eralization, a cofferdam of sheet piles was constructed between the
Forbonnet bog and the ‘Creux au lard’ sinkhole. An adjacent drain-
age ditch was backfilled with peat and wood panels. (2) A second
ditch was partially backfilled in 2015 and completed in 2016 during
the second phase. Also, in 2016 (from 23 May to 21 June), 15 wood
palisades were installed perpendicularly to a 300-m-long and
20-m-wide NW–SE trending drainage axis in order to redirect flows
from adjacent areas towards the bog. These palisades were com-
posed of non-treated and 10-cm-thick notched spruce beams. They
were covered with at least 40-cm-thick mounds of peat that are
currently vegetated.</t>
  </si>
  <si>
    <t>14 (Jul-Dec), 15 (Jan-Aug)</t>
  </si>
  <si>
    <t>15 (Oct-Dec), 16-17, 18 (Jan-Oct)</t>
  </si>
  <si>
    <t>Figs 3, 5</t>
  </si>
  <si>
    <t>#10676_DAMM_BLOCK</t>
  </si>
  <si>
    <t>Lindholm 1984</t>
  </si>
  <si>
    <t>#10461</t>
  </si>
  <si>
    <t>Moisture conditions in hummocks and hollows in virgin and drained sites on the raised bog Laaviosuo, southern Finland</t>
  </si>
  <si>
    <t>Lindholm, T.; Markkula, I.</t>
  </si>
  <si>
    <t>Annales Botanici Fennici</t>
  </si>
  <si>
    <t>241-255</t>
  </si>
  <si>
    <t>61 deg 02' N</t>
  </si>
  <si>
    <t>24 deg 00' E</t>
  </si>
  <si>
    <t>Laaviosuo</t>
  </si>
  <si>
    <t>6 ha</t>
  </si>
  <si>
    <t>Reported in some detail</t>
  </si>
  <si>
    <t>First drained in 1966 with ditches 1 m wide and 1 m deep. Later fertilized with PK and urea</t>
  </si>
  <si>
    <t>75-76 (May-Sep)</t>
  </si>
  <si>
    <t>Figs 2-5</t>
  </si>
  <si>
    <t>Close and similar sites from the same wetland but with some distance in between</t>
  </si>
  <si>
    <t>No clear confounding factors</t>
  </si>
  <si>
    <t>#10461_Drainage</t>
  </si>
  <si>
    <t>Lode 2001</t>
  </si>
  <si>
    <t>#10700</t>
  </si>
  <si>
    <t>Natural mire hydrology in restoration of peatland functions</t>
  </si>
  <si>
    <t>Lode, Elve</t>
  </si>
  <si>
    <t>Thesis</t>
  </si>
  <si>
    <t>59 deg 01' - 59 deg 30'</t>
  </si>
  <si>
    <t>Läsarmossen</t>
  </si>
  <si>
    <t>von Post scale 3-5</t>
  </si>
  <si>
    <t>700-900</t>
  </si>
  <si>
    <t>~25 years since peat cutting ceased</t>
  </si>
  <si>
    <t>Paper III Fig 12 p 106 in pdf</t>
  </si>
  <si>
    <t>Possibly mixed both spatial and true replication, classified as spatial pseudo to be conservative</t>
  </si>
  <si>
    <t>#10700_SPONT</t>
  </si>
  <si>
    <t>Sites seem generally comparable but it's a bit difficult to understand site descriptions</t>
  </si>
  <si>
    <t>Paper III Fig 12</t>
  </si>
  <si>
    <t>Björnmossen</t>
  </si>
  <si>
    <t>~40-50 years since peat cutting ceased</t>
  </si>
  <si>
    <t>Hultamossen</t>
  </si>
  <si>
    <t>Viru</t>
  </si>
  <si>
    <t>600-700</t>
  </si>
  <si>
    <t>#10700_PEATEX</t>
  </si>
  <si>
    <t>Loheide 2007</t>
  </si>
  <si>
    <t>#10547</t>
  </si>
  <si>
    <t>Riparian hydroecology: A coupled model of the observed interactions between groundwater flow and meadow vegetation patterning</t>
  </si>
  <si>
    <t>Loheide, S. P.; Gorelick, S. M.</t>
  </si>
  <si>
    <t>Water Resour. Res.</t>
  </si>
  <si>
    <t>40.05 (approx)</t>
  </si>
  <si>
    <t>-120.24 (approx)</t>
  </si>
  <si>
    <t>1680–2350 m</t>
  </si>
  <si>
    <t>Last Chance watershed, Plumas Natl Forest - Alkali Flat (restored)</t>
  </si>
  <si>
    <t>Meadows dependent on groundwater. Because of the seasonality of thehydrology, the meadow systems in Last Chance watershedare GDEs. The wet meadow vegetation depends on shallowgroundwater stored in the meadow sediments for survivalthrough the annual dry summer period, and almost allstreamflow during the summer is derived from baseflow.Recognizing that the meadows are GDEs is critical inestablishing the link between the groundwater flow systemand the vegetation community. Diurnal water table fluctua-tions demonstrate this connection and are discussed in detailin Text S1</t>
  </si>
  <si>
    <t xml:space="preserve">The observed values of Ks ranged from 8x10-7 to 2x10-4 m/s with an arithmetic mean of 2x10-5 m/s and a geometric mean of 7x10-6 m/s.  … Based on these field data, the following parameters were determined: saturated hydraulic conductivity (Ks=7x10-6 m/s), saturated moisture content (θs= 0.65), residual moisture content (θr=0.2), and the van Genuchten parameters (α=1.5 m-1, n=2). </t>
  </si>
  <si>
    <t xml:space="preserve">This meadow system is probably supported by gw inflow from other areas during summer. From SI: As there was no recorded precipitation during this period, these data suggest that the order of magnitude of the deep groundwater inflow rate is 10-8 m/s. </t>
  </si>
  <si>
    <t>P was close to average (41, 45, and 37 cm for years 03, 04 and 05)</t>
  </si>
  <si>
    <t>Pond-and-plug restoration, in which segments of thedeeply incised channel are filled with material obtained byexcavating ponds along the channel. Streamflow is thenrerouted into either an abandonded (unincised) channel or anewly constructed channel resulting in an increase in watertable elevation and a return of wet meadow vegetation.</t>
  </si>
  <si>
    <t>03 (Nov-Dec), 04, 05 (Jan-Oct)</t>
  </si>
  <si>
    <t>Not applicable</t>
  </si>
  <si>
    <t>15-30 min</t>
  </si>
  <si>
    <t>20-35 m from channel</t>
  </si>
  <si>
    <t>#10547_DAMM_REMEAND</t>
  </si>
  <si>
    <t>Sites along same river system, similar meadow types</t>
  </si>
  <si>
    <t>Last Chance watershed, Plumas Natl Forest - Big Flat (restored)</t>
  </si>
  <si>
    <t>Last Chance watershed, Plumas Natl Forest (CoyoteFlat, severely degraded)</t>
  </si>
  <si>
    <t>Degradation from various activities, possibly difficult to evaluate. Can be compared with nearly pristine Doyle Crossing</t>
  </si>
  <si>
    <t>Not possible to evaluate</t>
  </si>
  <si>
    <t>#10547_Drainage</t>
  </si>
  <si>
    <t>Luan 2018</t>
  </si>
  <si>
    <t>#10542</t>
  </si>
  <si>
    <t>The transient shift of driving environmental factors of carbon dioxide and methane fluxes in Tibetan peatlands before and after hydrological restoration</t>
  </si>
  <si>
    <t>Luan, J. W.; Liu, S. R.; Wu, J. H.; Wang, M.; Yu, Z.</t>
  </si>
  <si>
    <t>Agric. For. Meteorol.</t>
  </si>
  <si>
    <t>138-146</t>
  </si>
  <si>
    <t>Sichuan</t>
  </si>
  <si>
    <t>33°56'N</t>
  </si>
  <si>
    <t>102°52'E</t>
  </si>
  <si>
    <t>Zoige National Wetland Reserve</t>
  </si>
  <si>
    <t>Plateu peatland</t>
  </si>
  <si>
    <t>0,7-1,1</t>
  </si>
  <si>
    <t>In 2010, a hydrological restoration project was conducted in the Hua lake area in order to restore the shrinking peatland. The project was implemented by constructing a long dam across the outlet of the lake (Fig. 1 b), starting November 10, 2010 and finishing May 20, 2011. The dam size is 4 m in width, 1 m in height, and 1740 m in length. The water table level of Hua lake was raised approximately 50 cm due to the dam construction, and the surface area of the lake increased from 215 ha (2009) to 650 ha (2012).</t>
  </si>
  <si>
    <t>The dam size is 4 m in width, 1 m in height, and 1740 m in length</t>
  </si>
  <si>
    <t>11 (May-Nov)</t>
  </si>
  <si>
    <t>12</t>
  </si>
  <si>
    <t>Every three weeks</t>
  </si>
  <si>
    <t>Table S2</t>
  </si>
  <si>
    <t>Values provided for different vegetation types</t>
  </si>
  <si>
    <t>#10542_DAMM</t>
  </si>
  <si>
    <t>No reporting on climate conditions during B and A periods so difficult to evaluate</t>
  </si>
  <si>
    <t>Lundin 1984</t>
  </si>
  <si>
    <t>#10690</t>
  </si>
  <si>
    <t>Torvmarksdikning Hydrologiska konsekvenser for Docksmyren (Peatland Drainage—Effects on the hydrology of the Mire Docksmyre)</t>
  </si>
  <si>
    <t>Lundin, L.</t>
  </si>
  <si>
    <t>Department of Physical Geography Hydrology Division, University of Uppsala, Uppsala, Sweden</t>
  </si>
  <si>
    <t>Jämtland</t>
  </si>
  <si>
    <t>N 62°57'</t>
  </si>
  <si>
    <t>E 15°42'</t>
  </si>
  <si>
    <t>Docksmyren</t>
  </si>
  <si>
    <t>Tall sedge fen</t>
  </si>
  <si>
    <t>3.2m</t>
  </si>
  <si>
    <t>Calcareous  till  on granitic  bedrock. At the control  peat hadpartly  been  formed  directly  on the bedrock.  Mean  peat  thickness  was 3.2 m with alargest depth of 10 m</t>
  </si>
  <si>
    <t>5-7</t>
  </si>
  <si>
    <t>Investigations were performed  during  a control period  of two years  (1979-80), one 4-year  period  after  forest  drainage  (1981-84)  and  a  7-year  period  after  drainage  forpeat-winning    (1988-94).</t>
  </si>
  <si>
    <t>79-80</t>
  </si>
  <si>
    <t>81-83</t>
  </si>
  <si>
    <t>Figs 8-11</t>
  </si>
  <si>
    <t>Regression coefficients for gwl vs distance</t>
  </si>
  <si>
    <t>One of few papers with distance data outside the wetland (Figs 10-11). Overall effects are better reported in Lundin 1997.</t>
  </si>
  <si>
    <t>#10690_DITCH</t>
  </si>
  <si>
    <t>Lundin 1994</t>
  </si>
  <si>
    <t>#10459</t>
  </si>
  <si>
    <t>Impacts of forest drainage on flow regime</t>
  </si>
  <si>
    <t>Studia Forestalia Suecica; 1993. (192):22 pp. 54 ref.</t>
  </si>
  <si>
    <t>59.983</t>
  </si>
  <si>
    <t>14.433</t>
  </si>
  <si>
    <t>Letjärn (part of Siksjöbäcken)</t>
  </si>
  <si>
    <t>Multiple watersheds</t>
  </si>
  <si>
    <t>Other groundwater outcome</t>
  </si>
  <si>
    <t>No meta-analysis, other groundwater outcome</t>
  </si>
  <si>
    <t>Although measurements seem frequent, there is otherwise little information to judge the sampling design.</t>
  </si>
  <si>
    <t>#10459_Drainage</t>
  </si>
  <si>
    <t>59.993</t>
  </si>
  <si>
    <t>14.423</t>
  </si>
  <si>
    <t>c. 300</t>
  </si>
  <si>
    <t>Hamptjärn (part of Siksjöbäcken)</t>
  </si>
  <si>
    <t>#10459_Control</t>
  </si>
  <si>
    <t>Småland</t>
  </si>
  <si>
    <t>59deg 55'N</t>
  </si>
  <si>
    <t>15deg 15'E</t>
  </si>
  <si>
    <t>Buskbäcken</t>
  </si>
  <si>
    <t>Masby</t>
  </si>
  <si>
    <t>The control is another drained catchment.</t>
  </si>
  <si>
    <t>Lundin 1997</t>
  </si>
  <si>
    <t>#10458</t>
  </si>
  <si>
    <t>Effects of peat-winning on the water environment at a sedge fen ecosystem</t>
  </si>
  <si>
    <t>Docksmyren D1 and RIM</t>
  </si>
  <si>
    <t>81-84</t>
  </si>
  <si>
    <t>Check for other papers, time series difficult to extract</t>
  </si>
  <si>
    <t>#10458_DITCH</t>
  </si>
  <si>
    <t>Same fen watershed with multiple smaller subcatchments. However there is very little information on sites. They seem to be similar in share of peatland coverage though (Table 1).</t>
  </si>
  <si>
    <t>No information on measurement techniques.</t>
  </si>
  <si>
    <t>88-94</t>
  </si>
  <si>
    <t>Lundin 1999</t>
  </si>
  <si>
    <t>#10693</t>
  </si>
  <si>
    <t>Effects on hydrology and surface water chemistry of regeneration cuttings in peatland forests</t>
  </si>
  <si>
    <t>International Peat Journal</t>
  </si>
  <si>
    <t>118-126</t>
  </si>
  <si>
    <t>Dalarna</t>
  </si>
  <si>
    <t xml:space="preserve">60°53’N </t>
  </si>
  <si>
    <t>14 deg 23’E</t>
  </si>
  <si>
    <t>Minerotrophic fen</t>
  </si>
  <si>
    <t>0.2-0.5m</t>
  </si>
  <si>
    <t xml:space="preserve"> The peat overlies
Granitic till in D alarna where peat thickness is thin­
ner and the main areas have 0.2-0.5 m peat</t>
  </si>
  <si>
    <t>#10693_Drainage</t>
  </si>
  <si>
    <t>Lundin 2016</t>
  </si>
  <si>
    <t>#10525</t>
  </si>
  <si>
    <t>Effekter vid restaurering av avslutade torvtäkter genom återvätning; undersökningar vid Porla, Toftmossen och Västkärr</t>
  </si>
  <si>
    <t>Lundin, Lars; Lode, Elve; Nilsson, Torbjörn; Strömgren, Monika; Jordan, Sabine; Kozlov, Sergei</t>
  </si>
  <si>
    <t>Närke</t>
  </si>
  <si>
    <t>59° 01' N</t>
  </si>
  <si>
    <t>14° 38' E</t>
  </si>
  <si>
    <t>Porlan</t>
  </si>
  <si>
    <t>Originally a bog but intended restoration target is fen</t>
  </si>
  <si>
    <t>Large variation, from 0.3-2m normally</t>
  </si>
  <si>
    <t xml:space="preserve">Humifieringsgraden var flerstädes 20-
40% i den relativa skalan, motsvarande H4-6 enligt von Post (Fig. 5). Sphagnum-torven hade
lägre humifieringsgrad, H 3-5. </t>
  </si>
  <si>
    <t>4-6</t>
  </si>
  <si>
    <t>Soil was completely flooded first yeaar after restoration</t>
  </si>
  <si>
    <t>Very wet years directly after restoration</t>
  </si>
  <si>
    <t>Rewetting in fall 1999. One part restored to fen conditions, another to a bird lake and a third with small ponds to study vegetation development under different conditions.</t>
  </si>
  <si>
    <t>99</t>
  </si>
  <si>
    <t>00-11</t>
  </si>
  <si>
    <t>Various</t>
  </si>
  <si>
    <t>Fig 9, in text</t>
  </si>
  <si>
    <t>Several transects</t>
  </si>
  <si>
    <t>#10525_DAMM</t>
  </si>
  <si>
    <t>Wettest years during study period were immediately following restoration</t>
  </si>
  <si>
    <t>Some gaps in measurements post-restoration, very short period before restoration.</t>
  </si>
  <si>
    <t>Terse reporting of groundwater sampling, difficult to evaluate.</t>
  </si>
  <si>
    <t>59° 06'N</t>
  </si>
  <si>
    <t>14° 45' E</t>
  </si>
  <si>
    <t>Västkärr</t>
  </si>
  <si>
    <t>Rewetting in fall 1999.</t>
  </si>
  <si>
    <t>97-99</t>
  </si>
  <si>
    <t>00-14</t>
  </si>
  <si>
    <t>Not reported except for before period, in text</t>
  </si>
  <si>
    <t>No data provided after restoration</t>
  </si>
  <si>
    <t>#10525_Restoration</t>
  </si>
  <si>
    <t>Maanavilja 2014</t>
  </si>
  <si>
    <t>#10335</t>
  </si>
  <si>
    <t>Impact of drainage and hydrological restoration on vegetation structure in boreal spruce swamp forests</t>
  </si>
  <si>
    <t>Maanavilja, L.; Aapala, K.; Haapalehto, T.; Kotiaho, J. S.; Tuittila, E. S.</t>
  </si>
  <si>
    <t>For. Ecol. Manage.</t>
  </si>
  <si>
    <t>115-125</t>
  </si>
  <si>
    <t>60-62N (approx)</t>
  </si>
  <si>
    <t>23-25.5E (approx)</t>
  </si>
  <si>
    <t>40-170</t>
  </si>
  <si>
    <t>Multiple</t>
  </si>
  <si>
    <t>Spruce mire (Vacciniummyrtillusspruce mires,Laine et al., 2012b). Norway spruce (Piceaabies) was the dominant tree at all sites. All sites have peat depths&gt;80 cm</t>
  </si>
  <si>
    <t>&gt;80cm</t>
  </si>
  <si>
    <t>3,5-5,3</t>
  </si>
  <si>
    <t>627-768</t>
  </si>
  <si>
    <t>Ditches were constructed in the sites of the drained and rew-etted groups between 1900 and 1980</t>
  </si>
  <si>
    <t>09 (Jul-Aug), 10 (May-June), 11 (May), 11 (Sept), 12 (May)</t>
  </si>
  <si>
    <t>Five manual measurements during study period</t>
  </si>
  <si>
    <t>Fig 3a</t>
  </si>
  <si>
    <t>True rep with N = 9</t>
  </si>
  <si>
    <t>#10335_DITCH</t>
  </si>
  <si>
    <t>Multiple wetlands but all of the same type, matched within similar regions of climate and environment</t>
  </si>
  <si>
    <t>Well-matched CI groups, should be exposed similarly to different conditions. Not much reported on climate conditions.</t>
  </si>
  <si>
    <t>Rewettingwas conducted by the Finnish state forest agency Metsähallitusduring the years 1995–2008 (Appendix A), 1–14 years prior tothe vegetation survey, by filling the ditches with peat or by block-ing them with wooden or peat dams (Vesterinen et al., 2013).</t>
  </si>
  <si>
    <t>True rep with N = 18</t>
  </si>
  <si>
    <t>#10335_BLOCK</t>
  </si>
  <si>
    <t>Maloletko 2018</t>
  </si>
  <si>
    <t>#10573</t>
  </si>
  <si>
    <t>Effects of long-term drainage on vegetation, surface topography, hydrology and water chemistry of north-eastern part of Great Vasyugan Mire (Western Siberia)</t>
  </si>
  <si>
    <t>Maloletko, A. A.; Sinyutkina, A. A.; Gashkova, L. P.; Kharanzhevskaya, Y. A.; Magur, M. G.; Voistinova, E. S.; Ivanova, E. S.; Chudinovskaya, L. A.; Khaustova, A. A.; Gordov, E.</t>
  </si>
  <si>
    <t>International Conference and Early Career Scientists School on Environmental Observations, Modeling and Information Systems, ENVIROMIS 2018</t>
  </si>
  <si>
    <t>Tomsk</t>
  </si>
  <si>
    <t>N56°53'25,8"</t>
  </si>
  <si>
    <t>E82°40'50,9''</t>
  </si>
  <si>
    <t>115-117</t>
  </si>
  <si>
    <t>Great Vasyugan Mire</t>
  </si>
  <si>
    <t>pine-shrub-sphagnum raised bog</t>
  </si>
  <si>
    <t>1.7</t>
  </si>
  <si>
    <t>The mineral bottom of the bog is composed mainly of silty clays and heavy loam. The average thickness of the peat deposit is 1.7 m, and the moss peat type prevails.</t>
  </si>
  <si>
    <t>In 1980, the raised bogwas drained for forestry. The distance between the drainage channels is 150-160 m, the planned width is  1-2  m, and the  depth  is  up  to  1  m.  At  presentthere  is  a  decrease  in  the  culvert  capacity  of  the channels due to their overgrowing and hoarding</t>
  </si>
  <si>
    <t>150-160</t>
  </si>
  <si>
    <t>depth up to 1 m</t>
  </si>
  <si>
    <t>16 (Mar-Sep)</t>
  </si>
  <si>
    <t>4 hrs</t>
  </si>
  <si>
    <t>Only temporal within same year unless more data is provided</t>
  </si>
  <si>
    <t>Seem to be from similar areas of same wetland</t>
  </si>
  <si>
    <t>Long time since intervention and little information, but no reason to believe other confounding factors influence outcomes</t>
  </si>
  <si>
    <t>#10573_Drainage</t>
  </si>
  <si>
    <t>Mander 2008</t>
  </si>
  <si>
    <t>#10650</t>
  </si>
  <si>
    <t>Gaseous nitrogen and carbon fluxes in riparian alder stands</t>
  </si>
  <si>
    <t>Mander, Ülo; Lõhmus, Krista; Teiter, Sille; Uri, Veiko; Augustin, Jürgen</t>
  </si>
  <si>
    <t>Boreal Environment Research</t>
  </si>
  <si>
    <t>231-241</t>
  </si>
  <si>
    <t>Brandenburg</t>
  </si>
  <si>
    <t>52°50 ́N</t>
  </si>
  <si>
    <t>14°14 ́E</t>
  </si>
  <si>
    <t>Gumnitz</t>
  </si>
  <si>
    <t>Vegetation cover at this site represented a black alder forest on Gleysols and  Histosols,  more  specifically  a Carici  acu-tiformis–Alnetum community,  in  which Carex acutiformis   and Carex   canescens  dominated. The Gumnitz A site represented a riparian alder stand  with  lowered  water  table  due  to  drainage, whereas the Gumnitz B has an unchanged water regime.</t>
  </si>
  <si>
    <t>No details given</t>
  </si>
  <si>
    <t>Very terse reporting for German site</t>
  </si>
  <si>
    <t>#10650_Drainage</t>
  </si>
  <si>
    <t>Marcotte 2008</t>
  </si>
  <si>
    <t>#10260</t>
  </si>
  <si>
    <t>Ten-year water table recovery after clearcutting and draining boreal forested wetlands of eastern Canada</t>
  </si>
  <si>
    <t>Marcotte, P.; Roy, V.; Plamondon, A. P.; Auger, I.</t>
  </si>
  <si>
    <t>4163-4172</t>
  </si>
  <si>
    <t>46°27'N,</t>
  </si>
  <si>
    <t>71°23'W</t>
  </si>
  <si>
    <t>Forêt de Beaurivage</t>
  </si>
  <si>
    <t>Possibly described in earlier referenced work</t>
  </si>
  <si>
    <t xml:space="preserve">Organic soil. For  thepurpose of this study, the eight sites were classified aseither  organic  (depth  of  peat  layer\40  cm),  or  asmineral (depth of peat layerB40 cm) in accordancewith  the  Canadian  soil  classification  system  (Anon. The hydrology of the study area is characterized by ahigh water table owing to the flat topography of the regionand the presence of a compacted layer. The thickness ofthe deposit over the compacted layer ranges from 15 cmto more than 300 cm. This forested wetland extend overmore  than  20 km2. </t>
  </si>
  <si>
    <t>Above average precipitation</t>
  </si>
  <si>
    <t>The  sites  were  harvested  between  November1991 and January 1992 as part of a study on the risein   the   water   table   following   harvesting   (Dube ́&amp; Plamondon  1995,  Dube ́  et  al.  1995).  The  clearcutswere 80 m wide and 120 m long, the long dimensionoriented  north  to  south  (Fig.  1).  The  trees  were  cutwith   a   chain-saw   and   removed   with   rubber-tyredskidders.  Average  water  table  levels  rose  after  clear-cutting by 13 and 5 cm in 1992 for mineral and peatsoils,  respectively  (Roy  1998).The cutovers were left intact until December 1994,at  which  time  a  drainage  ditch  90  cm  deep  was  dugalong the eastern edge of each cutover with an exca-vator    equipped    with    a    U-shaped    bucket.    Thedrainage   ditches   were   connected   to   main   ditches,which drained water out of the area. The 90 cm ditchdepth  is  used  on  an  operational  basis  by  DaishowaInc.  and  is  based  on  recommendations  of  Trottier(1986). [text from earlier study] from this study: In  December  1994,  a  drainage  ditch  was  dug  along  theeastern  edge  of  all  the  clearcuts  (Figure 1C)  with  a  U-shaped  bucket.  The  ditches  were  90 cm  deep  and  2 mwide at the soil surface level.</t>
  </si>
  <si>
    <t>90 cm deep ditches, 2 m wide at top</t>
  </si>
  <si>
    <t>90-94 (May-Oct)</t>
  </si>
  <si>
    <t>95-01 (May-Oct)</t>
  </si>
  <si>
    <t>Biweekly from 90 to 96, once a week from 97 to 01.</t>
  </si>
  <si>
    <t>3, 10, 20, 40, 60, 70, 80 and 85 m</t>
  </si>
  <si>
    <t>Figs 5,6</t>
  </si>
  <si>
    <t>True but no variability reported</t>
  </si>
  <si>
    <t>Same wetland as Belleau 1992 but different place, should be independent. Used for regression meta-analysis instead of Roy 2000a and Roy 2000b, which are from the same site but have shorter data</t>
  </si>
  <si>
    <t>#10260_Organic_DITCH</t>
  </si>
  <si>
    <t>Authors note that above average P may have contributed to maintaining higher water tables, and that response of the two soil types might differduring  a  drier  year.</t>
  </si>
  <si>
    <t>Marcotte 2008 Organic</t>
  </si>
  <si>
    <t>Fig 6A</t>
  </si>
  <si>
    <t>#10260_Organic_DITCH_VEGREM</t>
  </si>
  <si>
    <t xml:space="preserve">Mineral soil. For  thepurpose of this study, the eight sites were classified aseither  organic  (depth  of  peat  layer\40  cm),  or  asmineral (depth of peat layerB40 cm) in accordancewith  the  Canadian  soil  classification  system  (Anon. The hydrology of the study area is characterized by ahigh water table owing to the flat topography of the regionand the presence of a compacted layer. The thickness ofthe deposit over the compacted layer ranges from 15 cmto more than 300 cm. This forested wetland extend overmore  than  20 km2. </t>
  </si>
  <si>
    <t>#10260_Mineral_DITCH</t>
  </si>
  <si>
    <t>Marcotte 2008 Mineral</t>
  </si>
  <si>
    <t>#10260_Mineral_DITCH_VEGREM</t>
  </si>
  <si>
    <t>Marshall 2011</t>
  </si>
  <si>
    <t>#10574</t>
  </si>
  <si>
    <t>The Effects of Land Use on Mineral Flat Wetland Hydrologic Processes in Lowland Agricultural Catchments</t>
  </si>
  <si>
    <t>Marshall, Sarah M.; Tullos, Desiree D.</t>
  </si>
  <si>
    <t>44,05 N (approx)</t>
  </si>
  <si>
    <t>123,25 E (approx)</t>
  </si>
  <si>
    <t>c. 115-130 (estimated)</t>
  </si>
  <si>
    <t>Coyote Prairie</t>
  </si>
  <si>
    <t>Wetland prairie. Mineral flat wetlands, a hydrogeomorphic class of wetland located on nearly flat floodplain terraces, interfluves, and large former lake bottoms. Seasonal, grassland mineral flat wetlands in lowland agricultural catchments. Mineral
flats are hydrogeomorphically unique type of wetland that may maintain wetland
hydrology during the wet season while being farmed during the dry season (e.g. Taft
and Haig 2003; De Steven and Lowrance 2011). Flats have nearly level topography,
receive the majority of their hydrologic inputs from precipitation, and often have a
low-permeability soil or rock layer that restricts downward movement of water into
the soil profile (Brinson et al. 1995; Rheinhardt et al. 2002). While mineral flats are
easily drained by closely spaced surface ditches and subsurface tile drainage systems
(e.g. McCarthy et al. 1991; Tweedy and Evans 2001), their water source and
stratigraphy may make them less hydrologically vulnerable to regional hydraulic
modifications, such as stream channel incision, reduced stream-floodplain
connectivity, and aquifer drawdown.</t>
  </si>
  <si>
    <t>The seven study sites are located on Dayton and Natroy hydric soils, which are
historically associated with mineral flat wetland prairie ecosystems. Dayton soil (fine,
smectitic, mesic, Vertic Albaqualfs), which formed on Pleistocene glaciolacustrine
deposits overlain by Holocene Willamette River alluvium, is extensive in the
Willamette Valley lowlands on nearly flat prairie terraces (Balster and Parsons 1968;
NRCS 2006). Natroy soil (very-fine, smectitic, mesic, Xeric Endoaquerts) intergrades
with Dayton soil, and is common on alluvial terraces and fans in the southern portion
of the Willamette Valley lowlands (NRCS 2006). In the upper 20 to 40 cm of the soil
profile of both Dayton and Natroy soil, an abrupt textural change between the surface
A/E and lower B horizons results in a perched groundwater table in the fall. An
apparent water table forms during the November- April wet season, and shallow
surface water may be present between December and April. The near-surface and perching soil horizons of the Dayton
and Natroy soils contain smectite clay minerals, resulting in surface crack formation as
these soils transition from saturated winter conditions to dry summer conditions.</t>
  </si>
  <si>
    <t>Infiltration rate given in Table 3 p 32</t>
  </si>
  <si>
    <t>Dwa</t>
  </si>
  <si>
    <t>Least-altered prairie. For each least-altered site, we selected a pair of farmed and restored wetlands
in the same small stream sub-basin (&lt;200 km²) with similar topography, soil, and
hydrology (Table 1; Figure 1). Farmed wetlands were located within cultivated grass
seed and hay fields, typical of many former Dayton and Natroy soil wetlands in the
southern valley lowlands.</t>
  </si>
  <si>
    <t>Biweekly</t>
  </si>
  <si>
    <t>Fig 2 p 57, Table 2 p 32</t>
  </si>
  <si>
    <t>Sites were paired in the same catchment with similar soil, topography and hydrology</t>
  </si>
  <si>
    <t>#10574_Control</t>
  </si>
  <si>
    <t>123,25 W (approx)</t>
  </si>
  <si>
    <t>Coyote Farm</t>
  </si>
  <si>
    <t>Csb</t>
  </si>
  <si>
    <t>Farming</t>
  </si>
  <si>
    <t>Farmed flats that maintain wetland hydrology,
in spite of drainage ditches and other local hydrologic modifications, may a) store and
delay wet-season surface runoff as seasonally farmed wetlands, or b) be targeted by
state, federal, and private land stewards for restoration to native wetland plant
communities (De Steven and Lowrance 2011).</t>
  </si>
  <si>
    <t>09-11</t>
  </si>
  <si>
    <t>#10574_Drainage</t>
  </si>
  <si>
    <t>Coyote Restored</t>
  </si>
  <si>
    <t>Restored wetlands were former ryegrass fields that had
been retired from cultivation and re-planted with Deschampsia cespitosa and other
native wetland prairie species.</t>
  </si>
  <si>
    <t>Infiltration rates were affected by management activities in the restored areas, extensive planting affected soils. See p. 20.</t>
  </si>
  <si>
    <t>#10574_Restoration</t>
  </si>
  <si>
    <t>44,07 N (approx)</t>
  </si>
  <si>
    <t>123,2 E (approx)</t>
  </si>
  <si>
    <t>Amazon Farm</t>
  </si>
  <si>
    <t>123,2 W (approx)</t>
  </si>
  <si>
    <t>Amazon Restored</t>
  </si>
  <si>
    <t>44,4 N</t>
  </si>
  <si>
    <t>123,3 E</t>
  </si>
  <si>
    <t>Finley Prairie</t>
  </si>
  <si>
    <t>123,3 W</t>
  </si>
  <si>
    <t>Finley Farm</t>
  </si>
  <si>
    <t>Marttila 2010</t>
  </si>
  <si>
    <t>#10452</t>
  </si>
  <si>
    <t>Managing runoff, water quality and erosion in peatland forestry by peak runoff control</t>
  </si>
  <si>
    <t>Marttila, H.; Klove, B.</t>
  </si>
  <si>
    <t>900-911</t>
  </si>
  <si>
    <t>63◦15′53′′N</t>
  </si>
  <si>
    <t>25◦97′11′′E</t>
  </si>
  <si>
    <t>95-220</t>
  </si>
  <si>
    <t>Virkorinne</t>
  </si>
  <si>
    <t>26 ha</t>
  </si>
  <si>
    <t>The underlying geology of the region is predominantly glacial till,esker and peatland, and the topography is characterised by gentleslopes.</t>
  </si>
  <si>
    <t>12 (summer temperature)</t>
  </si>
  <si>
    <t>Peak runoff control structure</t>
  </si>
  <si>
    <t>The detention of drain outflow was achieved by installing thePRC structure in the Virkorinne catchment and drainage site out-let in order to manage water levels and variable runoff. An earthembankment was built with two outflow pipes (Fig. 2). The PRCstructureusedworkedonasimilarprincipletothatusedpreviouslyat peat mining sites (Kløve, 2000; Marttila and Kløve, 2009a). Thecontrolpipewasfittedwithanobstructionbarriertopreventtrans-port of floating objects (e.g. floating peat, wooden debris), which can easily clog pipes and impair downstream water quality. Thefunction of this barrier was checked at regular intervals.</t>
  </si>
  <si>
    <t>35-40</t>
  </si>
  <si>
    <t>Not reported but can be assumed to be 0</t>
  </si>
  <si>
    <t>06-08 (open-water season)</t>
  </si>
  <si>
    <t>&lt;30m (from Fig 1)</t>
  </si>
  <si>
    <t>Temporal pseudoreplication only, single well per the two sites</t>
  </si>
  <si>
    <t>Areas seem very similar</t>
  </si>
  <si>
    <t>No obvious confounding factors or modifiers</t>
  </si>
  <si>
    <t>Measurment of gw level is taken at distinctly different parts of the catchment: far downstream end for the I site, middle of the wetland for the C site. Unclear if this really affects outcomes but there is a risk.</t>
  </si>
  <si>
    <t>#10452_Restoration</t>
  </si>
  <si>
    <t>Mawby 1995</t>
  </si>
  <si>
    <t>#10684</t>
  </si>
  <si>
    <t>Effects of damming peat cuttings on Glasson Moss and Wedholme Flow, two lowland raised bogs in northwest England</t>
  </si>
  <si>
    <t>Mawby, F. J.</t>
  </si>
  <si>
    <t>Restoration of temperate wetlands</t>
  </si>
  <si>
    <t>Cumbria</t>
  </si>
  <si>
    <t>54.87 (approx)</t>
  </si>
  <si>
    <t xml:space="preserve"> -3.20 (approx)</t>
  </si>
  <si>
    <t>Wedholme Flow</t>
  </si>
  <si>
    <t>#10684_Restoration</t>
  </si>
  <si>
    <t>Menberu 2016</t>
  </si>
  <si>
    <t>#10247</t>
  </si>
  <si>
    <t>Water-table-dependent hydrological changes following peatland forestry drainage and restoration: Analysis of restoration success</t>
  </si>
  <si>
    <t>Menberu, M. W.; Tahvanainen, T.; Marttila, H.; Irannezhad, M.; Ronkanen, A. K.; Penttinen, J.; Klove, B.</t>
  </si>
  <si>
    <t>3742-3760</t>
  </si>
  <si>
    <t>60-66N (approx)</t>
  </si>
  <si>
    <t>21-32E (approx)</t>
  </si>
  <si>
    <t>Multiple S1-S7</t>
  </si>
  <si>
    <t>Spruce mire</t>
  </si>
  <si>
    <t>1m - Peat thickness mainly varies from 1 to 3 m, but at some sites is up to 6 m. The 9th National Forest Inventory of Finland reported an average peat depth of 0.65, 1.23, and 1.93 m for spruce mires, pine mires, and fens, respectively, in the entire country [Tomppo et al., 2011].</t>
  </si>
  <si>
    <t>2,6-5,8</t>
  </si>
  <si>
    <t>513-656</t>
  </si>
  <si>
    <t>The restoration operations on the drained peatland were initiated in 2008 at some sites andcontinued until 2013 (Table 2). These operations involved using excavators to fill in drainage ditches withpeat material from the site, accompanied by construction of peat dams and surface barriers made frompeat and wood to direct the flow of water. The distance between drainage barriers (peat embankments)ranged from 30 to 50 m, depending on the slope of the peatland and the amount of water flowing in theditches, and the barriers had a maximum height of 1 m and length ranging from 6 to 10 m. If there hadbeen significant tree growth since drainage, these tree stands were removed as part of the restoration operations in order to create an environment suitable for the recovery of original species [Simil€aetal.,2014]. Parks &amp; Wildlife Finland (Mets€ahallitus), a Finnish government agency which governs and managesall state-owned conservation areas in Finland, carried out the restoration operations.</t>
  </si>
  <si>
    <t>30-50</t>
  </si>
  <si>
    <t>max height of barriers was 1 m</t>
  </si>
  <si>
    <t>Varying during 08-12</t>
  </si>
  <si>
    <t>Varying during 10-14</t>
  </si>
  <si>
    <t>15 min</t>
  </si>
  <si>
    <t>&gt;15 m, midway between ditches</t>
  </si>
  <si>
    <t>Figs 3-4</t>
  </si>
  <si>
    <t>Individual site names not reported</t>
  </si>
  <si>
    <t>#10247_BLOCK_Spruce_mire</t>
  </si>
  <si>
    <t>Paired design with sites selected to match</t>
  </si>
  <si>
    <t>Relatively short period, sites paired to be close and should be exposed to similar factors</t>
  </si>
  <si>
    <t>60-65N (approx)</t>
  </si>
  <si>
    <t>21-30E (approx)</t>
  </si>
  <si>
    <t>Multiple P1-P7</t>
  </si>
  <si>
    <t>Pine mire</t>
  </si>
  <si>
    <t>1.23m - Peat thickness mainly varies from 1 to 3 m, but at some sites is up to 6 m. The 9th National Forest Inventory of Finland reported an average peat depth of 0.65, 1.23, and 1.93 m for spruce mires, pine mires, and fens, respectively, in the entire country [Tomppo et al., 2011].</t>
  </si>
  <si>
    <t>Varying during 09-11</t>
  </si>
  <si>
    <t>Varying during 09-14</t>
  </si>
  <si>
    <t>#10247_BLOCK_Pine_mire</t>
  </si>
  <si>
    <t>Multiple F1-F10</t>
  </si>
  <si>
    <t>1.93m - Peat thickness mainly varies from 1 to 3 m, but at some sites is up to 6 m. The 9th National Forest Inventory of Finland reported an average peat depth of 0.65, 1.23, and 1.93 m for spruce mires, pine mires, and fens, respectively, in the entire country [Tomppo et al., 2011].</t>
  </si>
  <si>
    <t>Varying during 08-13</t>
  </si>
  <si>
    <t>Varying during 08-14</t>
  </si>
  <si>
    <t>#10247_BLOCK_Fen</t>
  </si>
  <si>
    <t>Drainage of the study sites took place during the 1960s and 1970s, with ditch spacingless than 50 m. Typically, around 60% of the total peatland area was influenced by drainage networks. Con-siderable effort was devoted to keeping drainage density, ditch depth (average 0.8 m) and width (average1.5 m), and restoration measures fairly similar in selection of the study sites. At some sites, drainage hadbeen repeated the 1990s in order to keep the drainage networks clear and functioning. However, becauseof insufficient drainage conditions for effective tree growth, no commercial logging was performed beforerestoration.</t>
  </si>
  <si>
    <t>ditches were 80 cm on average</t>
  </si>
  <si>
    <t>#10247_DITCH_Spruce_mire</t>
  </si>
  <si>
    <t>Long time since intervention, otherwise should be low risk, but little information</t>
  </si>
  <si>
    <t>Menberu 2016 Spruce mire</t>
  </si>
  <si>
    <t>#10247_DITCH_Pine_mire</t>
  </si>
  <si>
    <t>Menberu 2016 Pine mire</t>
  </si>
  <si>
    <t>Mean V pine 70, V spruce 40, V decidious 40 m3/ha</t>
  </si>
  <si>
    <t>#10247_DITCH_Fen</t>
  </si>
  <si>
    <t>Menberu 2016 Fen</t>
  </si>
  <si>
    <t>Miller 2015</t>
  </si>
  <si>
    <t>#10381</t>
  </si>
  <si>
    <t>The effect of long-term drying associated with experimental drainage and road construction on vegetation composition and productivity in boreal fens</t>
  </si>
  <si>
    <t>Miller, C. A.; Benscoter, B. W.; Turetsky, M. R.</t>
  </si>
  <si>
    <t>845-854</t>
  </si>
  <si>
    <t>55.756</t>
  </si>
  <si>
    <t xml:space="preserve"> -115.129</t>
  </si>
  <si>
    <t>Treed fen 2</t>
  </si>
  <si>
    <t xml:space="preserve">Upstream impoundment. We identified three fens in boreal Alberta, Canada thatexperienced multi-decadal drying where the construc-tion of roads impounded water upstream, resulting indownstream drying. These sites were identified usingregional analysis of aerial photographs both pre- andpost- road construction. We also examined a siteexperimentally drained in the 1980s as part of theWetlands Drainage and Improvement Program (Hill-man et al.1990,1997). ... For the road-impacted sites, we used air photogra-phy and field reconnaissance to select sites that (1)appeared to be homogenous prior to road constructionto minimize potential plot selection bias, and (2)demonstrated evidence of upstream water impound-ment and flooding following the timing of roadconstruction. Where both of these conditions weremet, we established sampling plots downstream ofroad construction (i.e., on the opposite side of theroad-induced impoundment), approximately 20 mperpendicular from the road. While drying (loweringof the water table) associated with road construction iscaused by upstream water impoundment, throughoutthe paper we refer to these as ‘‘drained’’ areas forsimplicity. </t>
  </si>
  <si>
    <t>42</t>
  </si>
  <si>
    <t>10?</t>
  </si>
  <si>
    <t>Exclude from metaanalysis as this intervention is quite unique</t>
  </si>
  <si>
    <t>Vegetation survey guided site selection, approx 100 m from road and verified that vegetation was representative</t>
  </si>
  <si>
    <t>Long time since intervention, but no other reason to expect confounding factors</t>
  </si>
  <si>
    <t>Carefully designed study with clear presentation of method weaknesses</t>
  </si>
  <si>
    <t>#10381_Drainage</t>
  </si>
  <si>
    <t>55.294</t>
  </si>
  <si>
    <t xml:space="preserve"> -111.323</t>
  </si>
  <si>
    <t>Treed fen 3</t>
  </si>
  <si>
    <t>18</t>
  </si>
  <si>
    <t>55.815</t>
  </si>
  <si>
    <t xml:space="preserve"> -115.152</t>
  </si>
  <si>
    <t>Shrub fen</t>
  </si>
  <si>
    <t>30</t>
  </si>
  <si>
    <t>Minkkinen 2020</t>
  </si>
  <si>
    <t>#10302</t>
  </si>
  <si>
    <t>Nitrous oxide emissions of undrained, forestry-drained, and rewetted boreal peatlands</t>
  </si>
  <si>
    <t>Minkkinen, K.; Ojanen, P.; Koskinen, M.; Penttilä, T.</t>
  </si>
  <si>
    <t>60-68N (approx)</t>
  </si>
  <si>
    <t>21.5-27.5E (approx)</t>
  </si>
  <si>
    <t>Multiple peatlands. All drained and most undrained and rewetted sites were forested or sparsely treed, but certain undrained and rewetted sites were treeless. Peatland site types (Laine and Vasander, 1996) were determined in the field based on vegetation. For comparing the drainage/rewetting effects on the N2O fluxes within site type, the undrained sites were also classified according to their corresponding drained site types, into which they are expected to develop after drainage (Laine and Vasander, 1996). The sites are Rhtkg (eutrophic, herb-rich type), Mtkg (meso-trophic, Vaccinium myrtillus type), Ptkg (oligotrophic, Vaccinium vitis- idaea type), Vatkg (oligo-ombrotrophic dwarf shrub type), and Jätkg (ombrotrophic Cladonia type). These five site types are good proxies for fertility, i.e. post-drainage tree productivity, peat N content and CN ratio, and tree stand characteristics (Fig. 2) and are commonly used in forest research, forestry planning, and national forest inventories in Finland</t>
  </si>
  <si>
    <t>65 forestry-drained (6 of which were fertilized experimental sites) sites. The drained sites are spread rather evenly throughout the country.</t>
  </si>
  <si>
    <t>Various (May-Oct)</t>
  </si>
  <si>
    <t>4.7 per site</t>
  </si>
  <si>
    <t>10/year</t>
  </si>
  <si>
    <t>Fig 2b</t>
  </si>
  <si>
    <t>Seems to be no overlap with sites in Ronkanen 2015, Päivanen 1988, Punttila 2016</t>
  </si>
  <si>
    <t>#10302_DITCH</t>
  </si>
  <si>
    <t>The sites are from different parts of the country, some risk of climate factors influencing groups differently. There is also a bias, acknowledged by the authors, of prisine sites predominantly in the north and restored sites in the south.</t>
  </si>
  <si>
    <t>Similar to control matching, the long periods since intervention that is often the case for drainage studies imply that there could have been trends or other changes that have affected groups differently. This is probably also increased due to the skewed placement of sites across the country. However, the large number of sites is an advantage.</t>
  </si>
  <si>
    <t>Well-designed study with many sites, challenge with representative selection of C vs I across country.</t>
  </si>
  <si>
    <t>The restored sites were located in southern Finland. Peat was the material used for filling/damming, and it was taken from the old ditch bank or from just beside the old ditch from the peat surface. Damming creates very wet surfaces on the ditches between the dams and it takes years until they are naturally filled with vegetation, typically with Sphagnum mosses, and sedges, and herbs on the nutrient-rich sites. Floating collars were used on such very wet ditches (also at the drained sites), while the chamber was placed on a previously carved groove on drier ditches, similarly to the strips.</t>
  </si>
  <si>
    <t>5.6 per site</t>
  </si>
  <si>
    <t>11/year</t>
  </si>
  <si>
    <t>#10302_REWET</t>
  </si>
  <si>
    <t>The undrained sites are located mainly in northern Finland.</t>
  </si>
  <si>
    <t>3.7 per site</t>
  </si>
  <si>
    <t>15/year</t>
  </si>
  <si>
    <t>Similar to control matching, the long periods since intervention that is often the case for drainage studies imply that there could have been trends or other changes that have affected groups differently. This is probably also increased due to the skewed placement of sites across the country. At the same time, there is no information that points to specific confounding factors.</t>
  </si>
  <si>
    <t>#10302_Control</t>
  </si>
  <si>
    <t>Mojeremane 2010</t>
  </si>
  <si>
    <t>#10571</t>
  </si>
  <si>
    <t>Effects of site preparation for afforestation on methane fluxes at Harwood Forest, NE England</t>
  </si>
  <si>
    <t>Mojeremane, Witness; Rees, Robert M.; Mencuccini, Maurizio</t>
  </si>
  <si>
    <t>Biogeochemistry</t>
  </si>
  <si>
    <t>89-107</t>
  </si>
  <si>
    <t>55°10'N</t>
  </si>
  <si>
    <t>2°30W</t>
  </si>
  <si>
    <t>200-400</t>
  </si>
  <si>
    <t>Harwood Forest</t>
  </si>
  <si>
    <t>Dominated  bySitka  spruce  stands  established  on  moorland  grass-land which had been used for grazing domestic stock. The  study  site  is  domi-nated  byCalluna  vulgaris,Festuca  ovina,Eriopho-rum  vaginatumandDeschampsia  flexuosaand  hadbeen used for grazing domestic stock up to the yearbefore the experiment started.</t>
  </si>
  <si>
    <t>4000 ha</t>
  </si>
  <si>
    <t>Thedominant soil type is a seasonally waterlogged peatygley with a black-coloured organic-rich layer of depthvarying  from  15  to  40 cm</t>
  </si>
  <si>
    <t>The  experiment  has  a  full  factorial  split-plot  designwith  six  plots  measuring  3098 m  established  inMay 2006. Three plots were selected at random andwere drained by cutting open drainage ditches placed1.5 m from the plot edges and excavated to a depth of65–70 cm. Drained and undrained plots were isolatedby  10 m  wide  buffer  strips.  Within  each  plot,  four subplots  measuring  896 m  were  established  andtwo of them were randomly mounded. Subplots wereisolated by 2 m wide buffer strips. Spot mounds weremade by turning the soil upside down adjacent to thedug pit (depth 30–40 cm, width 40 cm), thus buryingthe litter layer and organic horizons of the original soilbeneath  the  mineral  layer  of  mounds.  Mounds  wereabout 40 cm wide and 15 cm high. One mounded andone unmounded subplot in each plot were randomlygiven a compound fertiliser supplying 81 kg N ha-1,72 kg P ha-1and 35 kg K ha-1as recommended byTaylor (1991). The fertiliser was applied once on 11June 2006. Hence, the main plots allowed testing fordrainage effects, whereas the subplots allowed testingfor  fertilisation  and  mounding,  in  isolation  or  com-bined. Each treatment was replicated three times.</t>
  </si>
  <si>
    <t>Depth 65-70 cm</t>
  </si>
  <si>
    <t>06 (Jun-Dec), 07, 08 (Jan-May)</t>
  </si>
  <si>
    <t>Table 2, Fig 2</t>
  </si>
  <si>
    <t>Random plot selection, same site, possibly closer than ideal but still with buffers between plots that should prevent spillover of wtl effects</t>
  </si>
  <si>
    <t>Short period, exposure similar across groups</t>
  </si>
  <si>
    <t>#10571_Drainage</t>
  </si>
  <si>
    <t>Muller 2015</t>
  </si>
  <si>
    <t>#10450</t>
  </si>
  <si>
    <t>Effects of temperature, rainfall and conifer felling practices on the surface water chemistry of northern peatlands</t>
  </si>
  <si>
    <t>Muller, F. L. L.; Chang, K. C.; Lee, C. L.; Chapman, S. J.</t>
  </si>
  <si>
    <t>343-362</t>
  </si>
  <si>
    <t>Flow Country, Scotland</t>
  </si>
  <si>
    <t>58.41°N</t>
  </si>
  <si>
    <t>3.74°W</t>
  </si>
  <si>
    <t>150-200</t>
  </si>
  <si>
    <t>Sleach Water catchment</t>
  </si>
  <si>
    <t xml:space="preserve">The Sleach catchment is almost entirely covered with a
peat layer of 0.5–3.0 m depth. </t>
  </si>
  <si>
    <t>The Sleach catchment is almost entirely covered with apeat layer of 0.5–3.0 m depth. The most extensiveorgano-mineral soils within the catchment are peatygleyed podzols and iron podzols (Wilson et al.2013).They are underlain by Moine granulites and schists,with a number of granite intrusions and a driftcontaining calcareous shell deposits (Lindsay et al.1988).</t>
  </si>
  <si>
    <t>Springs</t>
  </si>
  <si>
    <t>Sectors S2 and M7 were felled. When this study started in Octo-ber 2011, North Raphan was a mature, closed-canopyplantation, although many of the trees that weresubsequently felled turned out to be of poor qualityand therefore had little commercial value. Felling towaste took place between January and June 2012, mostof it in January and February. The main methodinvolved felling the trees using an excavator-mountedhydraulic shear (a pair of giant secateurs). Once felled,the trees were placed into the furrows and then pusheddown as necessary and driven over. Despite beingcompressed into the furrows by the excavator’s tracks,the felled material left behind still takes many years todecompose, which is why an alternative restorationmethod, the mulching method, was trialled in three ofthe blocks (Fig.1). This involved felling the trees to‘mulch’ using a wood chipper mounted on the arm of anexcavator. Following mulching, the ground surfacebecomes covered with the splintered remains of thefelled trees. This waste woody material is expected todecompose more quickly than the sheared trees,speeding up the restoration of the bog.</t>
  </si>
  <si>
    <t>11-12</t>
  </si>
  <si>
    <t>5 per sector</t>
  </si>
  <si>
    <t>Two to three times per month</t>
  </si>
  <si>
    <t>Fig 7, Supplementary material sites S2 and M7</t>
  </si>
  <si>
    <t>Same area but independent site from Howson 2021</t>
  </si>
  <si>
    <t>#10450_VEGREM</t>
  </si>
  <si>
    <t>A bit confusing labels of sites. Extra map provided by authors helped.</t>
  </si>
  <si>
    <t>Sloping catchment</t>
  </si>
  <si>
    <t>Published Supplementary Material 3, sheet Graphs 1, cols DG and forward</t>
  </si>
  <si>
    <t>Sectors H15, H17, M12 were felled and mulched. When this study started in Octo-ber 2011, North Raphan was a mature, closed-canopyplantation, although many of the trees that weresubsequently felled turned out to be of poor qualityand therefore had little commercial value. Felling towaste took place between January and June 2012, mostof it in January and February. The main methodinvolved felling the trees using an excavator-mountedhydraulic shear (a pair of giant secateurs). Once felled,the trees were placed into the furrows and then pusheddown as necessary and driven over. Despite beingcompressed into the furrows by the excavator’s tracks,the felled material left behind still takes many years todecompose, which is why an alternative restorationmethod, the mulching method, was trialled in three ofthe blocks (Fig.1). This involved felling the trees to‘mulch’ using a wood chipper mounted on the arm of anexcavator. Following mulching, the ground surfacebecomes covered with the splintered remains of thefelled trees. This waste woody material is expected todecompose more quickly than the sheared trees,speeding up the restoration of the bog.</t>
  </si>
  <si>
    <t>Fig 7, Supplementary material sites H15, H17, M12</t>
  </si>
  <si>
    <t>#10450_VEGREM_SEED</t>
  </si>
  <si>
    <t>Munir 2020</t>
  </si>
  <si>
    <t>#10677</t>
  </si>
  <si>
    <t>Beaver dam analogue configurations influence stream and riparian water table dynamics of a degraded spring-fed creek in the Canadian Rockies</t>
  </si>
  <si>
    <t>Munir, T. M.; Westbrook, C. J.</t>
  </si>
  <si>
    <t>River Research and Applications</t>
  </si>
  <si>
    <t>330-342</t>
  </si>
  <si>
    <t>50.88 (approx)</t>
  </si>
  <si>
    <t xml:space="preserve"> -114.23 (approx)</t>
  </si>
  <si>
    <t>Ann &amp; Sandy Cross Conservation Area (ASCCA)</t>
  </si>
  <si>
    <t>Prominent hydrogeology
of the region includes Paskapoo Formation, which is an extensive
Palaeocene-aged fluvial mudstone and sandstone complex and sup-
ports more groundwater wells than any other aquifer system in the
Canadian Prairies</t>
  </si>
  <si>
    <t>There are a number of springs in ASCCA and most of them flow year-
round. Pine Creek is a spring-fed mountain stream that flows west–
east in ASCCA. It is a tributary of the Bow River which flows into the
South Saskatchewan River</t>
  </si>
  <si>
    <t>17 (Jun-Oct), 18 (Jun-Jul)</t>
  </si>
  <si>
    <t>18 (Aug-Oct), 19 (Jun-Aug)</t>
  </si>
  <si>
    <t>#10677_DAMM</t>
  </si>
  <si>
    <t>Dam failure during treatment period</t>
  </si>
  <si>
    <t>Mustamo 2016</t>
  </si>
  <si>
    <t>#10298</t>
  </si>
  <si>
    <t>Physical properties of peat soils under different land use options</t>
  </si>
  <si>
    <t>Mustamo, P.; Hyvarinen, M.; Ronkanen, A. K.; Klove, B.</t>
  </si>
  <si>
    <t>Soil Use Manage.</t>
  </si>
  <si>
    <t>400-410</t>
  </si>
  <si>
    <t>Northern Finland</t>
  </si>
  <si>
    <t>64.870386</t>
  </si>
  <si>
    <t>25.666909</t>
  </si>
  <si>
    <t>Pristine B</t>
  </si>
  <si>
    <t>mosaics of hummocks and wethollow</t>
  </si>
  <si>
    <t>Reported</t>
  </si>
  <si>
    <t>Wetter both years, in 2011 also warmer</t>
  </si>
  <si>
    <t>11 (Jul-Oct), 12 (May-Oct)</t>
  </si>
  <si>
    <t>10 min averaged to hourly</t>
  </si>
  <si>
    <t>Text p 404, Fig 6</t>
  </si>
  <si>
    <t>Sites are of different wetland types (bog vs fen) originally, and for cultivated and extracted sites there are likely other factors that could have influenced sites differently</t>
  </si>
  <si>
    <t>#10298_Control</t>
  </si>
  <si>
    <t>Forest B</t>
  </si>
  <si>
    <t xml:space="preserve">Other thanForest A, the drained sites were likely to have been wetteroriginally, fen type areas. Nowadays, study site Forest B is apoorly  growing  Dwarf  shrub-type  forest  (Vatkg  type)according to Laineet al.(2012), not fertilized or limed asdrainage (ditch spacing=30 m, ditch depth=70 cm, peatdepth=150 cm), dominated by pine (Pinus sylvestris) andbirch (Betula pubescens). </t>
  </si>
  <si>
    <t xml:space="preserve"> not fertilized or limed asdrainage (ditch spacing=30 m, ditch depth=70 cm, peatdepth=150 cm), dominated by pine (Pinus sylvestris) andbirch (Betula pubescens).</t>
  </si>
  <si>
    <t>depth 70 cm</t>
  </si>
  <si>
    <t>#10298_Drainage</t>
  </si>
  <si>
    <t>Cultivated</t>
  </si>
  <si>
    <t xml:space="preserve">Other thanForest A, the drained sites were likely to have been wetteroriginally, fen type areas. The site was under acrop rotation of timothy grass (Phleum praetense)(3–4 yr)and  barley  (Hordeum  vulgare)  (1 yr).  Peat  depth  was1.0–1.5 m. </t>
  </si>
  <si>
    <t xml:space="preserve">The cultivated site was drained withopen ditches and sand was added to soil in the 1930s (ditchdepth 85 cm, ditch spacing 11–26 m). The site was under acrop rotation of timothy grass (Phleum praetense)(3–4 yr)and  barley  (Hordeum  vulgare)  (1 yr). </t>
  </si>
  <si>
    <t>11-26 m</t>
  </si>
  <si>
    <t>depth 85 cm</t>
  </si>
  <si>
    <t>Other thanForest A, the drained sites were likely to have been wetteroriginally, fen type areas. The peat extraction site was drained from being apoorly drained forest in 2006 (ditch depth 1.0–1.5 m, ditchspacing  20 m,  immediate  soil  surface  subsidence  beforebeginning of production due to drainage about 50 cm) andwas in use for peat production between 2007 and 2010(40 cm of peat was removed), after which the location usedfor measurements was abandoned for peat extraction. Thesoil  surface  slopes  from  mid-point  (peat  depth  1.4 m)towards the  ditches (difference in soil surface  elevation40–50 cm).</t>
  </si>
  <si>
    <t>The peat extraction site was drained from being apoorly drained forest in 2006 (ditch depth 1.0–1.5 m, ditchspacing  20 m,  immediate  soil  surface  subsidence  beforebeginning of production due to drainage about 50 cm) andwas in use for peat production between 2007 and 2010(40 cm of peat was removed), after which the location usedfor measurements was abandoned for peat extraction. Thesoil  surface  slopes  from  mid-point  (peat  depth  1.4 m)towards the  ditches (difference in soil surface  elevation40–50 cm).</t>
  </si>
  <si>
    <t>depth 1-1.5m</t>
  </si>
  <si>
    <t>Mustonen 1975</t>
  </si>
  <si>
    <t>#10449</t>
  </si>
  <si>
    <t>Influence of forest drainage on the hydrology of an open bog in Finland</t>
  </si>
  <si>
    <t>Mustonen, S. E.; Seuna, P.</t>
  </si>
  <si>
    <t>IAHS Publication</t>
  </si>
  <si>
    <t>519-530</t>
  </si>
  <si>
    <t>South-eastern Finland</t>
  </si>
  <si>
    <t>62N (approx)</t>
  </si>
  <si>
    <t>28E (approx)</t>
  </si>
  <si>
    <t>Latosuonoja</t>
  </si>
  <si>
    <t>The control basin  (Latosuonoja) comprised in part pine and spruce swamps (15%) and a large cultivated field  (19%) long ago reclaimed from peat- land</t>
  </si>
  <si>
    <t>Undrained</t>
  </si>
  <si>
    <t>Relatively short period since intervention, no other clear confounding factors</t>
  </si>
  <si>
    <t>Too little information</t>
  </si>
  <si>
    <t xml:space="preserve">The study could possibly really be a BACI study, as the authors talk about a calibration period before the intervention, and there is a C and an I site. But there is very little data reporting in the paper. </t>
  </si>
  <si>
    <t>#10449_Control</t>
  </si>
  <si>
    <t>Huhtisuonoja</t>
  </si>
  <si>
    <t xml:space="preserve">The experimental basin  (Huhtisuonoja) had no cultivated fields and open bogs and poorly grown swamps with a poor growth of pine comprised about 45% of the basin. </t>
  </si>
  <si>
    <t>Peat layer 1.5 m, mostly sand and gravel mineral soil underneath</t>
  </si>
  <si>
    <t xml:space="preserve">In 1958 main ditches, 130 cm deep, were dug in the experimental basin (Fig 119) and the peat settled 8 cm on average by  1960; then small forest ditches were dug, 60 cm deep, and by  1969 the settlement amounted to a further 12 cm. The drained area comprised about 40% of the basin and a density of 80 m of main ditch and 225 m of forest ditch per drained hectare. The porosity of the peat increased from 1961-1969 by 50 mm. </t>
  </si>
  <si>
    <t>130 cm deep main ditch, smaller ditches 60 cm</t>
  </si>
  <si>
    <t>36-57</t>
  </si>
  <si>
    <t>61-69</t>
  </si>
  <si>
    <t>Abstract and in text bottom of p 521</t>
  </si>
  <si>
    <t>#10449_Drainage</t>
  </si>
  <si>
    <t>Nicia 2018a</t>
  </si>
  <si>
    <t>#10447</t>
  </si>
  <si>
    <t>The impact of restoration processes on the selected soil properties and organic matter transformation of mountain fens under Caltho-Alnetum community in the Babiogrski National Park in Outer Flysch Carpathians, Poland</t>
  </si>
  <si>
    <t>Nicia, P.; Bejger, R.; Zadrozny, P.; Sterzynska, M.</t>
  </si>
  <si>
    <t>J. Soils Sediments</t>
  </si>
  <si>
    <t>2770-2776</t>
  </si>
  <si>
    <t>Babiogórski National Park</t>
  </si>
  <si>
    <t>Za Szałasem</t>
  </si>
  <si>
    <t>Mountain fen</t>
  </si>
  <si>
    <t>39 ha</t>
  </si>
  <si>
    <t>Based on morphological and chemical properties of the stud-ied mountain fen soils, according to WRB guidelines (2015),soils in mountain fensBZa Szałasem^andBPod DolnymPłajem^can be classified as Sapric Dranic Eutric HistosolsandinmountainfenBMarkowe Rówienki^as Sapric DranicDystric Histosols</t>
  </si>
  <si>
    <t>Low degraded. Prior to the protection of the national park, these habitats havebeen dehydrated to increase the productivity of the trees (Niciaet al.2010  ). According to the records protection strategy planof Babiogórski National Park, the area of habitats marked with* 91E0-7 code, which include restored habitats, is 38.87 ha,which constitutes 1.15% of its area. To prevent their furtherdegradation, it was necessary to instigate restoration processesaimed at gradually natural water conditions. The mountain fens underCaltho-Alnetumcommunity inthe Babiogórski National Park are surrounded with otherprecious habitats, e.g.,Dentario glandulosae-Fagetum,Abieti-Piceetum,Luzulo luzuloidis-Fagetum,andGalio-Abietetum, which during the removal of the peaty-mucksurface layer, may be exposed to destruction. Therefore,restoration processes of mountain fens involved blockingthe outflow of water from drainage ditches without remov-ing the peaty-muck surface layer (Schimelpfenig et al.2014; Grand-Clement et al.2015; Cooper et al.2017). Toprevent introducing foreign materials to habitats undergo-ing restoration process, e.g., concrete, and to reduce nega-tive impact on the natural environment, valves blocking the outflow of water from drainage ditches were made of driedspruce and ash trees, which were introduced to these habi-tats in the 1960s and 1970s (Fig.2). Valves have differentheights depending on the depth. During restoration process-es, the height of the valves was gradually increased about0.05–0.15 m per year, reaching in the most degraded areaalmost 0.6 m. The number of valves was varied dependingon the slope of the restored habitats. In the area of low slope(1–3%), there were two to three valves per ten running me-ters of drainage ditch, while in the area with higher slope(3%), even five to seven valves were used. Over time, thevalves decreased the outflow of water from drainage ditchesmore and more effectively, due to their blocking by leavesfrom trees as well as due to their muddied</t>
  </si>
  <si>
    <t>0.05-0.6 high dams</t>
  </si>
  <si>
    <t>11</t>
  </si>
  <si>
    <t>13</t>
  </si>
  <si>
    <t>#10447_BLOCK</t>
  </si>
  <si>
    <t>Relatively short study, same sites, no other activities or interventions reported</t>
  </si>
  <si>
    <t>Very little information on gwl measurement methods, but it's clear that they were taken at exactly the same places. Probably low risk, but the lack of information makes it difficult to evaluate.</t>
  </si>
  <si>
    <t>Terse reporting, difficult to understand site selection and sampling procedures</t>
  </si>
  <si>
    <t>Pod Dolnym Płajem</t>
  </si>
  <si>
    <t>Moderately degraded. Prior to the protection of the national park, these habitats havebeen dehydrated to increase the productivity of the trees (Niciaet al.2010  ). According to the records protection strategy planof Babiogórski National Park, the area of habitats marked with* 91E0-7 code, which include restored habitats, is 38.87 ha,which constitutes 1.15% of its area. To prevent their furtherdegradation, it was necessary to instigate restoration processesaimed at gradually natural water conditions. The mountain fens underCaltho-Alnetumcommunity inthe Babiogórski National Park are surrounded with otherprecious habitats, e.g.,Dentario glandulosae-Fagetum,Abieti-Piceetum,Luzulo luzuloidis-Fagetum,andGalio-Abietetum, which during the removal of the peaty-mucksurface layer, may be exposed to destruction. Therefore,restoration processes of mountain fens involved blockingthe outflow of water from drainage ditches without remov-ing the peaty-muck surface layer (Schimelpfenig et al.2014; Grand-Clement et al.2015; Cooper et al.2017). Toprevent introducing foreign materials to habitats undergo-ing restoration process, e.g., concrete, and to reduce nega-tive impact on the natural environment, valves blocking the outflow of water from drainage ditches were made of driedspruce and ash trees, which were introduced to these habi-tats in the 1960s and 1970s (Fig.2). Valves have differentheights depending on the depth. During restoration process-es, the height of the valves was gradually increased about0.05–0.15 m per year, reaching in the most degraded areaalmost 0.6 m. The number of valves was varied dependingon the slope of the restored habitats. In the area of low slope(1–3%), there were two to three valves per ten running me-ters of drainage ditch, while in the area with higher slope(3%), even five to seven valves were used. Over time, thevalves decreased the outflow of water from drainage ditchesmore and more effectively, due to their blocking by leavesfrom trees as well as due to their muddied</t>
  </si>
  <si>
    <t>Markowe Rówienki</t>
  </si>
  <si>
    <t>Highly degraded. Prior to the protection of the national park, these habitats havebeen dehydrated to increase the productivity of the trees (Niciaet al.2010  ). According to the records protection strategy planof Babiogórski National Park, the area of habitats marked with* 91E0-7 code, which include restored habitats, is 38.87 ha,which constitutes 1.15% of its area. To prevent their furtherdegradation, it was necessary to instigate restoration processesaimed at gradually natural water conditions. The mountain fens underCaltho-Alnetumcommunity inthe Babiogórski National Park are surrounded with otherprecious habitats, e.g.,Dentario glandulosae-Fagetum,Abieti-Piceetum,Luzulo luzuloidis-Fagetum,andGalio-Abietetum, which during the removal of the peaty-mucksurface layer, may be exposed to destruction. Therefore,restoration processes of mountain fens involved blockingthe outflow of water from drainage ditches without remov-ing the peaty-muck surface layer (Schimelpfenig et al.2014; Grand-Clement et al.2015; Cooper et al.2017). Toprevent introducing foreign materials to habitats undergo-ing restoration process, e.g., concrete, and to reduce nega-tive impact on the natural environment, valves blocking the outflow of water from drainage ditches were made of driedspruce and ash trees, which were introduced to these habi-tats in the 1960s and 1970s (Fig.2). Valves have differentheights depending on the depth. During restoration process-es, the height of the valves was gradually increased about0.05–0.15 m per year, reaching in the most degraded areaalmost 0.6 m. The number of valves was varied dependingon the slope of the restored habitats. In the area of low slope(1–3%), there were two to three valves per ten running me-ters of drainage ditch, while in the area with higher slope(3%), even five to seven valves were used. Over time, thevalves decreased the outflow of water from drainage ditchesmore and more effectively, due to their blocking by leavesfrom trees as well as due to their muddied</t>
  </si>
  <si>
    <t>Noreika 2015</t>
  </si>
  <si>
    <t>#10294</t>
  </si>
  <si>
    <t>Rapid recovery of invertebrate communities after ecological restoration of boreal mires</t>
  </si>
  <si>
    <t>Noreika, N.; Kotiaho, J. S.; Penttinen, J.; Punttila, P.; Vuori, A.; Pajunen, T.; Autio, O.; Loukola, O. J.; Kotze, D. J.</t>
  </si>
  <si>
    <t>566-579</t>
  </si>
  <si>
    <t>63°23'N</t>
  </si>
  <si>
    <t>25°16'E</t>
  </si>
  <si>
    <t>Kiemanneva</t>
  </si>
  <si>
    <t>Ditching during 60s and 70s</t>
  </si>
  <si>
    <t>Not reported in paper or SI</t>
  </si>
  <si>
    <t>Needs data not reported in paper</t>
  </si>
  <si>
    <t>Careful study design and systematic sampling layout</t>
  </si>
  <si>
    <t>Systematic planning of measurements</t>
  </si>
  <si>
    <t>#10294_Drainage</t>
  </si>
  <si>
    <t>63°19'N</t>
  </si>
  <si>
    <t>25°18'E</t>
  </si>
  <si>
    <t>Väljänneva</t>
  </si>
  <si>
    <t>62°34'N</t>
  </si>
  <si>
    <t>24°57'E</t>
  </si>
  <si>
    <t>Kulhanvuori-S</t>
  </si>
  <si>
    <t>62°35'N</t>
  </si>
  <si>
    <t>Kulhanvuori-N</t>
  </si>
  <si>
    <t>Northern Karelia</t>
  </si>
  <si>
    <t>62°56'N</t>
  </si>
  <si>
    <t>31°20'E</t>
  </si>
  <si>
    <t>Ristisuo</t>
  </si>
  <si>
    <t>31°26'E</t>
  </si>
  <si>
    <t>Juurikkasuo</t>
  </si>
  <si>
    <t>62°54'N</t>
  </si>
  <si>
    <t>29°30'E</t>
  </si>
  <si>
    <t>Rapalahdensuo</t>
  </si>
  <si>
    <t>29°24'E</t>
  </si>
  <si>
    <t>Tiaissuo</t>
  </si>
  <si>
    <t>31°28'E</t>
  </si>
  <si>
    <t>Heinäsuo</t>
  </si>
  <si>
    <t>Nowakowska 2021</t>
  </si>
  <si>
    <t>#10678</t>
  </si>
  <si>
    <t>Drainage ditches enhance forest succession in a raised bog but do not affect the spatial pattern of tree encroachment</t>
  </si>
  <si>
    <t>Nowakowska, J.; Gazda, A.; Tomski, A.; Szwagrzyk, J.</t>
  </si>
  <si>
    <t>PLoS ONE</t>
  </si>
  <si>
    <t>53 ̊49’0.00"N</t>
  </si>
  <si>
    <t>16 ̊34’60.00"E</t>
  </si>
  <si>
    <t>c. 150</t>
  </si>
  <si>
    <t>Kusowo Bog Nature Reserve</t>
  </si>
  <si>
    <t>Up to 12 m</t>
  </si>
  <si>
    <t>Needs data from authors</t>
  </si>
  <si>
    <t>#10678_Drainage</t>
  </si>
  <si>
    <t>Paivanen 1988</t>
  </si>
  <si>
    <t>#10443</t>
  </si>
  <si>
    <t>Ditch cleaning and additional ditching in peatland forestry-effect on groundwater level</t>
  </si>
  <si>
    <t>Paivanen, J.; Ahti, E.</t>
  </si>
  <si>
    <t>Suomen Akatemian Julkaisuja</t>
  </si>
  <si>
    <t>184-189</t>
  </si>
  <si>
    <t>62.080317740511916</t>
  </si>
  <si>
    <t>23.02890680708683</t>
  </si>
  <si>
    <t>Parkano</t>
  </si>
  <si>
    <t>61 m3/ha</t>
  </si>
  <si>
    <t>Drained a few decades earlier, immediate need for ditch maintenance or additional ditching</t>
  </si>
  <si>
    <t>82 (May-Sep)</t>
  </si>
  <si>
    <t>83-86 (May-Sep)</t>
  </si>
  <si>
    <t xml:space="preserve"> 5-6</t>
  </si>
  <si>
    <t>Once a week during growing season</t>
  </si>
  <si>
    <t>Fig 4, Table 1</t>
  </si>
  <si>
    <t>Seems to be no overlap with sites in Ronkanen 2015</t>
  </si>
  <si>
    <t>#10443_DNM</t>
  </si>
  <si>
    <t>No details on effect modifiers, climate, etc</t>
  </si>
  <si>
    <t>Paivanen 1988 DNM</t>
  </si>
  <si>
    <t>63.1 (approx)</t>
  </si>
  <si>
    <t>25.9 (approx)</t>
  </si>
  <si>
    <t>Viitasaari</t>
  </si>
  <si>
    <t>82 m3/ha</t>
  </si>
  <si>
    <t>Circa 82</t>
  </si>
  <si>
    <t>Circa 83-86</t>
  </si>
  <si>
    <t>62.249779346866724</t>
  </si>
  <si>
    <t>27.6526371165996</t>
  </si>
  <si>
    <t>Joroinen</t>
  </si>
  <si>
    <t>56 m3/ha</t>
  </si>
  <si>
    <t>63.70432480141218</t>
  </si>
  <si>
    <t>25.803638657431648</t>
  </si>
  <si>
    <t>Haapajärvi</t>
  </si>
  <si>
    <t>62 m3/ha</t>
  </si>
  <si>
    <t>#10443_DITCH</t>
  </si>
  <si>
    <t>Paivanen 1988 Ditching</t>
  </si>
  <si>
    <t>#10443_DNM_DITCH</t>
  </si>
  <si>
    <t>Paivanen 1988 Ditching + DNM</t>
  </si>
  <si>
    <t>Paivanen 2000</t>
  </si>
  <si>
    <t>#10442</t>
  </si>
  <si>
    <t>The effect of thinning and ditch network maintenance on the water table level in a Scots pine stand on peat soil</t>
  </si>
  <si>
    <t>Paivanen, J.; Sarkkola, S.</t>
  </si>
  <si>
    <t>Suo</t>
  </si>
  <si>
    <t>131-138</t>
  </si>
  <si>
    <t>61°51 ́N</t>
  </si>
  <si>
    <t>24°16 ́E</t>
  </si>
  <si>
    <t>Ahvenräme</t>
  </si>
  <si>
    <t>Ombrotrophic pine bog. The  site  had  beendrained about 30 years earlier and represented thedwarf-shrub type according to the classificationsystem developed for drained peatland forest sites</t>
  </si>
  <si>
    <t>Drier summers during thinning treatment, then last four years variable. Data in Table 2.</t>
  </si>
  <si>
    <t>Ditch  cleaning  was  done  by  a  ditch  diggerequipped  with  a  hydraulic  power  transmission,wide  track  structure  and  ditch-digging  scoop  inSeptember 1994. The aim was to clean the coun-ter ditches (Fig. 1, ditches Ac, Ad, and Ae) to adepth of 90 cm, which is usual when working atan operational scale. Because the gradient was toosmall and the bad condition of the main ditch re-sulted  in  partially  defective  drainage,  the  ditchcleaning operation had to be further accomplishedby digging a new main ditch (Fig. 1, complemen-tary ditch B) and lowering the runoff threshold inJune 1996. This was done to make sure that thecounter ditches could be emptied.</t>
  </si>
  <si>
    <t>90 cm deep ditches</t>
  </si>
  <si>
    <t>91-94 ((May-Sept)</t>
  </si>
  <si>
    <t>96-99 (May-Sept)</t>
  </si>
  <si>
    <t>6 per plot</t>
  </si>
  <si>
    <t>Fig 3 (B53, not subject to thinning but to DNM)</t>
  </si>
  <si>
    <t>Randomised treatments, same wetland, seem to be low risk of spillover but similar characteristics (Table 1)</t>
  </si>
  <si>
    <t>Ditching partly failed, some risk but not great, authors are aware of this and considered it</t>
  </si>
  <si>
    <t>#10442_Drainage</t>
  </si>
  <si>
    <t>Pakalne 2012</t>
  </si>
  <si>
    <t>#10648</t>
  </si>
  <si>
    <t>Management and monitoring of three Latvian raised bogs and a fen</t>
  </si>
  <si>
    <t>Pakalne, Mara; Indriksons, Aigars</t>
  </si>
  <si>
    <t>The Finnish Environment</t>
  </si>
  <si>
    <t>259-280</t>
  </si>
  <si>
    <t>Latvia</t>
  </si>
  <si>
    <t>Coastal lowland</t>
  </si>
  <si>
    <t>56.859842981131</t>
  </si>
  <si>
    <t>23.850818478670018</t>
  </si>
  <si>
    <t>Cena Mire</t>
  </si>
  <si>
    <t>2133 ha</t>
  </si>
  <si>
    <t>Geological studies reveal that Cena Mire has started to develop about 6000–6500 years ago. At present, the peat thickness can reach almost 6 m, but the mean thickness is about 3 m.</t>
  </si>
  <si>
    <t>In September and October, 2006 building of dams on the drainage ditches in Cena
Mire was performed. Also in the beginning of October 2006 seven hand-made dams
were established in the above-mentioned ditches that were draining the raised bog
pools and Skaists Lake. The main aim of dam building was the rising of the water
table and decreasing the surface run-off in the drained part of bog.</t>
  </si>
  <si>
    <t>50 cm ditches</t>
  </si>
  <si>
    <t>05, 06 (Jan-Oct)</t>
  </si>
  <si>
    <t>06 (Nov-Dec), 07 (Jan-Feb) (difficult to read</t>
  </si>
  <si>
    <t>5-55</t>
  </si>
  <si>
    <t>Text bottom of p 271, Fig 12</t>
  </si>
  <si>
    <t>No summer data</t>
  </si>
  <si>
    <t>Areas seem well matched</t>
  </si>
  <si>
    <t>In the paper there are no measurements during "After" period for several seasons. Also sampling is not even in time.</t>
  </si>
  <si>
    <t>#10648_Restoration</t>
  </si>
  <si>
    <t xml:space="preserve">At the beginning of the 20th century activities were carried out for the drainage of Cena  Mire  and  were  followed  by  peat  extraction  in  the  drained  areas.  Before  that  Cena Mire was one of the largest raised bogs in Latvia with the total area of over 8500 ha. At present, only over 2000 ha are left, from which state protected area is 2133 ha.Drainage has caused the water table lowering, favoured forest growth and separated the bog area from the agricultural lands. In the drained areas, especially in the area close  to  the  ditches,  pine  forest  stands  have  established.  The  ditches  in  Cena  Mire  and marginal areas are mostly shallow (about 0.5 m). However, the net of the ditches is comparatively dense and causes peat compaction that does not allow the further growth of the mire in the marginal areas. The site borders with peat extraction fields that are a threat to the intact and protected part of Cena Mire. </t>
  </si>
  <si>
    <t>05-07</t>
  </si>
  <si>
    <t>Table I, p 272</t>
  </si>
  <si>
    <t>True replication with N = 2</t>
  </si>
  <si>
    <t>#10648_DITCH</t>
  </si>
  <si>
    <t>57.462895031189575</t>
  </si>
  <si>
    <t>21.763784804846047</t>
  </si>
  <si>
    <t>18-25m</t>
  </si>
  <si>
    <t>Klani Mire</t>
  </si>
  <si>
    <t>1-4m</t>
  </si>
  <si>
    <t>1615 ha</t>
  </si>
  <si>
    <t>Klāņi  Mire  has  developed  as  result  of  lake  terrestrialisation  –  studies  were  curried  out  in  the  mire  and  show  sandy  gyttia  at  the  bottom  of the mire in the depth of 4 m. during the Boreal period about 8,500 years ago gyttia started to accumulate●at the end of the Atlantic periodabout 5,500 years ago fen peat started to develop●in the beginning of Subatlantic period about 2,800 years ago raised bog peat started to accumulate. Since then, the raised bog vegetation dominates in Klāņi Mire.</t>
  </si>
  <si>
    <t>Before the establishment of the nature reserve, drainage was carried out in 1950s and 1960s in the area of Klani Mire. As a result, one of the raised bogs of Klani Nature Reserve (Dziru Mire) has transformed into a forest; at least 80 ha of the mire degraded. Nowadays, the runoff from drainage systems proceeds via a channel connecting Klani and Busnieki Lakes. During the 1920-30s, a canal was dug, which caused a lowering of the water level in Klani Lake and lake terrestrialisation. The old topographical maps show that natural water flow direction was north-oriented. Also the intact part of the bog is exposed to northwest direction. Some traces of old watercourse supplying the water from lake to drainage system can also be found in northern side of Klani Lake.</t>
  </si>
  <si>
    <t>Patterson 2007</t>
  </si>
  <si>
    <t>#10256</t>
  </si>
  <si>
    <t>The use of hydrologic and ecological indicators for the restoration of drainage ditches and water diversions in a mountain fen, cascade range, California</t>
  </si>
  <si>
    <t>Patterson, L.; Cooper, D. J.</t>
  </si>
  <si>
    <t>290-304</t>
  </si>
  <si>
    <t>40.44</t>
  </si>
  <si>
    <t xml:space="preserve"> -121.41</t>
  </si>
  <si>
    <t>Drakesbad Meadow</t>
  </si>
  <si>
    <t>fen wet-meadowcomple</t>
  </si>
  <si>
    <t>40 cm organic: Perennial flow
from the springs has allowed portions of the meadow
to develop into a fen, which in this area have organic
soils more than 40 cm thick derived from the
Cyperaceae species (Figure 1).</t>
  </si>
  <si>
    <t>33 ha</t>
  </si>
  <si>
    <t>Lassen Volcanic National Park (LVNP) encom-passes the southernmost Cascade volcano field andcontains a number of active geothermal areas. Theglacially carved Warner Valley is the eroded centerof the Mount Dittmar volcano (2,000 ka), andcontains both Dittmar andesite flows, as well asmore recent volcanic and glacial deposits.</t>
  </si>
  <si>
    <t>The meadow is supported by a large perennial ground-water dis-charge complex from the south side of FlatironRidge (Patterson 2005), an 810-ka dacite flow thatextends along the length of Drakesbad Meadow andWarner Valley. The spring complex, located 55 m inelevation above the 4.7-ha study area, occurs at thecontact between the older Dittmar andesite lava flowand the more recent Flatiron Ridge dacite. Thespring complex is the source for Little Hot SpringsCreek, with a base flow of,0.1 m3/s. Perennial flowfrom the springs has allowed portions of the meadowto develop into a fen, which in this area have organicsoils more than 40 cm thick derived from theCyperaceaespecies (Figure 1)</t>
  </si>
  <si>
    <t>Surface flow from the hillslope spring complex tothe wetland was reestablished on July 9, 2003, bybreaching the water tank access road in 21 locations.Channels across the road were installed wheresurface flowpaths occurred on the hillslope abovethe road. This water then flowed down the hillslope and into the wetland. On July 31, 2003, five sheetmetal dams were installed to block flow in thelargest ditch in the meadow. Dams were placed attopographic high points to facilitate flow from theditch. The road manipulation was conducted first sothat the effects of the road versus ditch could bedifferentiated.</t>
  </si>
  <si>
    <t>02 (Jun-Aug), 03 (Jun)</t>
  </si>
  <si>
    <t>03 (Jul)</t>
  </si>
  <si>
    <t>Figs 6-8</t>
  </si>
  <si>
    <t>Effect is averaged across road and ditch effects.</t>
  </si>
  <si>
    <t>#10256_DAMREM_BLOCK</t>
  </si>
  <si>
    <t>Precipitation is not a major factor as summer precip is very low, wetland is spring-fed</t>
  </si>
  <si>
    <t>Volcanic rock</t>
  </si>
  <si>
    <t>02 (Jun-Aug), 03 (Jun-Jul)</t>
  </si>
  <si>
    <t>03 (Aug), 04 (Jun-Aug)</t>
  </si>
  <si>
    <t>Pearce 2021</t>
  </si>
  <si>
    <t>#10679</t>
  </si>
  <si>
    <t>Impact of beaver dam analogues on hydrology in a semi-arid floodplain</t>
  </si>
  <si>
    <t>Pearce, C.; Vidon, P.; Lautz, L.; Kelleher, C.; Davis, J.</t>
  </si>
  <si>
    <t>Hydrol. Processes</t>
  </si>
  <si>
    <t>Wyoming</t>
  </si>
  <si>
    <t>42 deg 40' N</t>
  </si>
  <si>
    <t>108 deg 39' W</t>
  </si>
  <si>
    <t>Red Canyon Creek</t>
  </si>
  <si>
    <t>#10679_Restoration</t>
  </si>
  <si>
    <t>Pearson 2015</t>
  </si>
  <si>
    <t>#10652</t>
  </si>
  <si>
    <t>Effects of temperature rise and water-table-level drawdown on greenhouse gas fluxes of boreal sedge fens</t>
  </si>
  <si>
    <t>Pearson, Meeri; Penttilä, Timo; Harjunpää, Laura; Laiho, Raija; Laine, Jukka; Sarjala, Tytti; Silvan, Kaisa; Silvan, Niko</t>
  </si>
  <si>
    <t>489-505</t>
  </si>
  <si>
    <t>61°47 ́N</t>
  </si>
  <si>
    <t>24°18 ́E</t>
  </si>
  <si>
    <t>Oligo-mesotrophic  sedge  fen</t>
  </si>
  <si>
    <t>50-200 cm</t>
  </si>
  <si>
    <t xml:space="preserve">The  soil  of  the  sites  consisted  of  Carex–Sphagnum peat,  ranging  in  depth  from  50  to  200cm.  Lakkasuo  harboured  the  thickest  peat  layer  while  Närhinneva  the  thinnest.  The  inter-nal  variation  in  peat  thickness  was  greatest  at  Lompolojänkkä, from 50 to 150 cm. </t>
  </si>
  <si>
    <t>Compared  with  long-term  averages,  the  climate  was  exceptionally  warmer  and  wetter  in  2008 at all three sites (Fig. 2). In 2009, annual temperatures were near average at the mid-boreal sites,  which  however  experienced  exceptionally  low rainfall that year. The climate at the northern-boreal site was clearly warmer and slightly drier in  2009.  In  the  final  study  year  (2010),  both mid-boreal  sites  were  exceptionally  cooler  than  average with the Närhinneva fen also experienc-ing  unusually  low  rainfall  again.  The  climate  at  the northernmost site was also considerably drier in  2010,  although  the  air  temperature  was  near  average there</t>
  </si>
  <si>
    <t xml:space="preserve">Short term drainage. Furrow  ditches,  approximately  20–25  cm  deep,  for  the  short-term  water-table-level  drawdown  treatment  were  dug  manually  in early May 2008 at the middle-boreal sites and one  month  later  at  Lompolojänkkä.  </t>
  </si>
  <si>
    <t>20-25 cm</t>
  </si>
  <si>
    <t>08-10 (May-Sep)</t>
  </si>
  <si>
    <t>48 in total over three years</t>
  </si>
  <si>
    <t>Fig 4B</t>
  </si>
  <si>
    <t>True replication with N = 3</t>
  </si>
  <si>
    <t>Use for true replication for Lakkasuo mire</t>
  </si>
  <si>
    <t>#10652_DITCH_SHORT_TERM</t>
  </si>
  <si>
    <t>Sites are matched to be of similar wetland type, although there are some climate differences</t>
  </si>
  <si>
    <t>Even though the weather was variable during the period, this should have affected sites similarly</t>
  </si>
  <si>
    <t>Pearson 2015 Short term</t>
  </si>
  <si>
    <t>Fig 4b</t>
  </si>
  <si>
    <t>62°13 ́N</t>
  </si>
  <si>
    <t>23°23 ́E</t>
  </si>
  <si>
    <t>Närhinneva</t>
  </si>
  <si>
    <t>51 in total over three years</t>
  </si>
  <si>
    <t>67°59 ́N</t>
  </si>
  <si>
    <t>24°12 ́E</t>
  </si>
  <si>
    <t>Lompolojänkkä</t>
  </si>
  <si>
    <t>50-150 cm</t>
  </si>
  <si>
    <t>08-10 (Jun-Sep)</t>
  </si>
  <si>
    <t>30 in total over three years</t>
  </si>
  <si>
    <t>190 m3/ha</t>
  </si>
  <si>
    <t xml:space="preserve">Long term drainage. Drainage  operations  aimed  at  long-term  water-table-level  drawdown  were  implemented  in  1961  at  Lakka-suo,  1979  at  Närhinneva,  and  1972  at  Lompolo-jänkkä.  </t>
  </si>
  <si>
    <t>#10652_DITCH_LONG_TERM</t>
  </si>
  <si>
    <t>Pearson 2015 Long term</t>
  </si>
  <si>
    <t>55 m3/ha</t>
  </si>
  <si>
    <t>5 m3/ha</t>
  </si>
  <si>
    <t>Pitkänen 2013</t>
  </si>
  <si>
    <t>#10655</t>
  </si>
  <si>
    <t>Carbon storage change in a partially forestry-drained boreal mire determined through peat column inventories</t>
  </si>
  <si>
    <t>Pitkänen, Aki; Turunen, Jukka; Tahvanainen, Teemu; Simola, Heikki</t>
  </si>
  <si>
    <t>223-234</t>
  </si>
  <si>
    <t>62°52 ́N</t>
  </si>
  <si>
    <t>31°10 ́E</t>
  </si>
  <si>
    <t>Rahesuo mire</t>
  </si>
  <si>
    <t>Eccentric raised-bog complex</t>
  </si>
  <si>
    <t>750 ha</t>
  </si>
  <si>
    <t>&lt;10 m3/ha</t>
  </si>
  <si>
    <t>Based on the year-rings of six individual pine trees, the ditching took place in 1971–1972.</t>
  </si>
  <si>
    <t>08 (Sep), 09 (Jun, Aug, Sep)</t>
  </si>
  <si>
    <t>Manual observations during 4 periods</t>
  </si>
  <si>
    <t>Text p 228</t>
  </si>
  <si>
    <t>Sites are both close to a marginal ditch that separates drained from undrained area, risk of effect from this ditch even on control site at &lt;10m from ditch</t>
  </si>
  <si>
    <t>#10655_Drainage</t>
  </si>
  <si>
    <t>Poyda 2016</t>
  </si>
  <si>
    <t>#10351</t>
  </si>
  <si>
    <t>Greenhouse gas emissions from fen soils used for forage production in northern Germany</t>
  </si>
  <si>
    <t>Poyda, A.; Reinsch, T.; Kluss, C.; Loges, R.; Taube, F.</t>
  </si>
  <si>
    <t>5221-5244</t>
  </si>
  <si>
    <t>Schleswig-Holstein</t>
  </si>
  <si>
    <t xml:space="preserve">54◦21′N </t>
  </si>
  <si>
    <t xml:space="preserve">9◦24′E </t>
  </si>
  <si>
    <t>1 ha</t>
  </si>
  <si>
    <t xml:space="preserve">The  region  was  shaped  by  melt-water at the end of the last ice age (Weichsel glacial stage)that flowed through the valleys originated by the previous iceage (Saale glacial stage). Thereby, river systems were formedand as a result of sea level and groundwater rise, deep fensoils developed that grew up to peat bogs at some locations(Blume and Brümmer, 1986). For several centuries, the areahas  been  drained  for  agricultural  utilization.  </t>
  </si>
  <si>
    <t>This site is located in a naturereserve area and was rewetted in 1991. There has been noutilization since 1998 and no fertilization since the rewetting.</t>
  </si>
  <si>
    <t>11 (Apr-Dec), 12-13, 14 (Jan-Mar)</t>
  </si>
  <si>
    <t>5-15 m</t>
  </si>
  <si>
    <t>Four wells per site, with data per well available in the supplement.</t>
  </si>
  <si>
    <t>#10351_REWET</t>
  </si>
  <si>
    <t>The sites seem not selected to isolate the effect of the intervention but to represent typical management situations in the region, therefore they are likely to differ in more than just the rewetting aspect.</t>
  </si>
  <si>
    <t>Changes to crops in the agricultural site during monitoring period</t>
  </si>
  <si>
    <t>Prevost 1997</t>
  </si>
  <si>
    <t>#10264</t>
  </si>
  <si>
    <t>Substrate conditions in a treed peatland: Responses to drainage</t>
  </si>
  <si>
    <t>Prevost, M.; Belleau, P.; Plamondon, A. P.</t>
  </si>
  <si>
    <t>Ecoscience</t>
  </si>
  <si>
    <t>543-554</t>
  </si>
  <si>
    <t>47deg 49'N</t>
  </si>
  <si>
    <t>69deg 15'W</t>
  </si>
  <si>
    <t>Rivière-du-Loup</t>
  </si>
  <si>
    <t>&gt;150</t>
  </si>
  <si>
    <t>8 ha</t>
  </si>
  <si>
    <t>0.49 to 1.09 m day-1 below 30 to 90 cm depths</t>
  </si>
  <si>
    <t xml:space="preserve">The post-drainage season 1992 received more rainfall (3.9 mm d-1) than 1993, 1994 and 1995 (2.3, 3.1 and 3.3 mm d-1, respectively), resulting in a  lesser water table low-ering by drainage. </t>
  </si>
  <si>
    <t xml:space="preserve">The ditches, 1 m deep, 50 em wide at the bottom and side slopes of 1: 1, were dug in late September 1991 with a Caterpillar excavator equipped with a  U-shaped bucket. The ditches delimited 20-, 30-, 40-, 50-and 60-m wide spacings (Figure 1). The 60-m spacing was established on both sides of a skid road bordered by old ditches which, before the digging of the main ditch, were effective only at high water levels. The measurements were limited to the first 30 m from the new ditches in the 60-m spacing. </t>
  </si>
  <si>
    <t>1m deep, 50cm wide, slopes 1:1</t>
  </si>
  <si>
    <t>90 (Jun-Oct), 91 (Jun-Sep)</t>
  </si>
  <si>
    <t>92-95 (Jun-Oct)</t>
  </si>
  <si>
    <t>c. 52</t>
  </si>
  <si>
    <t>True with N = 5</t>
  </si>
  <si>
    <t>Sites with different ditch spacings</t>
  </si>
  <si>
    <t>#10264_DITCH</t>
  </si>
  <si>
    <t>#10264_20m_DITCH</t>
  </si>
  <si>
    <t>Short time, no substantial oter factors - but possible wood burial only at drained site, however this is judged to have low risk of bias on wtl effect</t>
  </si>
  <si>
    <t>There is a control site but wtl data are not reported, so study is classed a BA study</t>
  </si>
  <si>
    <t>#10264_30m_DITCH</t>
  </si>
  <si>
    <t>#10264_40m_DITCH</t>
  </si>
  <si>
    <t>#10264_50m_DITCH</t>
  </si>
  <si>
    <t>#10264_60m_DITCH</t>
  </si>
  <si>
    <t>Price 1997</t>
  </si>
  <si>
    <t>#10274</t>
  </si>
  <si>
    <t>Soil moisture, water tension, and water table relationships in a managed cutover bog</t>
  </si>
  <si>
    <t>Price, J.</t>
  </si>
  <si>
    <t>21-32</t>
  </si>
  <si>
    <t>48deg 47'N</t>
  </si>
  <si>
    <t>72deg 10'W</t>
  </si>
  <si>
    <t>Lac-Saint-Jean</t>
  </si>
  <si>
    <t>Plateau bog</t>
  </si>
  <si>
    <t>The peat deposit has developedover  permeable  deltaic  sands  (Morin  1981)  where  awell-developed  iron  pan  limits  seepage  losses</t>
  </si>
  <si>
    <t>Reported under section 4. Warmer and drier than average.</t>
  </si>
  <si>
    <t>Drained in 1993. Upper 0.3-0.6 m cut by machinery. Ditches at 30 m.</t>
  </si>
  <si>
    <t>95 (May-Sep)</t>
  </si>
  <si>
    <t>1-15 m</t>
  </si>
  <si>
    <t>Short time since intervention, experimental and controlled area - but drainage occured several years later in the drained site, could influence effect if there is lag in drainage effect in soil, or exposure during time since intervention</t>
  </si>
  <si>
    <t>#10274_Drainage</t>
  </si>
  <si>
    <t>Natural site</t>
  </si>
  <si>
    <t>#10274_Control</t>
  </si>
  <si>
    <t>Price 2002</t>
  </si>
  <si>
    <t>#10255</t>
  </si>
  <si>
    <t>Use of shallow basins to restore cutover peatlands: Hydrology</t>
  </si>
  <si>
    <t>Price, J. S.; Rochefort, L.; Campeau, S.</t>
  </si>
  <si>
    <t>259-266</t>
  </si>
  <si>
    <t>c. 150 cm. Residual peat thickness currently ranges from 1.2
to 1.8 m and has suffered oxidation and compression
due to drainage and mining activities.</t>
  </si>
  <si>
    <t>Monthly  total  precipitation  at  nearby  Péribonca  forMay, June, July, August, and September 1996 deviatedfrom  the  long-term  normals  by  -13.3, -11.8,  79.9, -7.0,  and   13.2  mm  of  rain,  respectively . Conditions  in  1997were somewhat drier toward the end of summer, withprecipitation deviating   63.0,  12.8, -60.4, and -13.5mm  from  May  to  August  normals,  respectively</t>
  </si>
  <si>
    <t>Basins  were  installed  between  23  and  29  April  1996when the peat was thawed to a depth of approximately15 to 20 cm. The surface peat was scraped down to thefrozen layer and the spoil pushed into ridges borderingthe plots. ... The height and breadth of the ridges increasedfor the wider basins, ranging from 40 to 50 cm high and1  to  2  m  wide</t>
  </si>
  <si>
    <t>4m, 10m and 20 m wide basins</t>
  </si>
  <si>
    <t>96 (May-Sept), 97 (May-Aug)</t>
  </si>
  <si>
    <t>7 (each basin)</t>
  </si>
  <si>
    <t>Daily and weekly</t>
  </si>
  <si>
    <t>Table 1, Figs 2-4</t>
  </si>
  <si>
    <t>Replication across different width of treatment basins</t>
  </si>
  <si>
    <t>#10255_RESERV</t>
  </si>
  <si>
    <t>Same peat field but some distance away</t>
  </si>
  <si>
    <t>Similar transects etc</t>
  </si>
  <si>
    <t>Punttila 2016</t>
  </si>
  <si>
    <t>#10374</t>
  </si>
  <si>
    <t>The effects of drainage and restoration of pine mires on habitat structure, vegetation and ants</t>
  </si>
  <si>
    <t>Punttila, P.; Autio, O.; Kotiaho, J. S.; Kotze, D. J.; Loukola, O. J.; Noreika, N.; Vuori, A.; Vepsalainen, K.</t>
  </si>
  <si>
    <t>Silva. Fenn.</t>
  </si>
  <si>
    <t>62deg 34'-63deg23' N</t>
  </si>
  <si>
    <t>24deg 57' E-31deg 26' E</t>
  </si>
  <si>
    <t>Multiple types (bog, fen). Mostly ombrotrophic</t>
  </si>
  <si>
    <t>Parts drained in 1960s-1970s</t>
  </si>
  <si>
    <t>07 (Jun-Aug)</t>
  </si>
  <si>
    <t>Two-week intervals, six times from early June to Mid-August in 2007</t>
  </si>
  <si>
    <t>Spatial pseudoreplication across true replicates</t>
  </si>
  <si>
    <t>Seems to be no overlap with sites in Ronkanen 2015, Minkkinen 2020</t>
  </si>
  <si>
    <t>#10374_DITCH</t>
  </si>
  <si>
    <t>Sites seem well-matched and in same wetlands</t>
  </si>
  <si>
    <t>Filling ditches starting in 2003-2005, removing trees 2003-2006 but leaving stumps and logging residues</t>
  </si>
  <si>
    <t>#10374_REWET</t>
  </si>
  <si>
    <t>Short time since intervention, effect modifiers probably affect sites similary</t>
  </si>
  <si>
    <t>#10374_Control</t>
  </si>
  <si>
    <t>Purmalis 2016</t>
  </si>
  <si>
    <t>#10413</t>
  </si>
  <si>
    <t>THE ABANDONED BLOCK-CUT PEAT EXTRACTION FIELD INFLUENCE ON THE NATURAL RAISED BOG HYDROLOGICAL REGIME</t>
  </si>
  <si>
    <t>Purmalis, O.; Grinfelde, I.; Valujeva, K.; Burlakovs, J.; Treija, S.; Skujeniece, S.</t>
  </si>
  <si>
    <t>Research for Rural Development 2016, Vol. 1</t>
  </si>
  <si>
    <t>236-241</t>
  </si>
  <si>
    <t>Kemeri  National  Park</t>
  </si>
  <si>
    <t>56.964 (approx)</t>
  </si>
  <si>
    <t>23.401 (approx)</t>
  </si>
  <si>
    <t>Zalais Bog</t>
  </si>
  <si>
    <t>330 cm avg</t>
  </si>
  <si>
    <t>1586 ha</t>
  </si>
  <si>
    <t>Raised bog maximum  peat  layer  thickness  is  6  m,  the  average  depth  of  the  peat  layer  is  approximately  3.3  m. During block-peat excavation peat producers have excavated peat down to the sandy bottom</t>
  </si>
  <si>
    <t xml:space="preserve">In  100  ha  of  Zalais  bog  area  from  1950  to  1960  the  drainage  and  peat  extraction  works  were  performed.  A  peat  extraction  quarry  was  developed  there,  and  the western part of the bog was drained. The drainage flow  was  redirected  to  Smirdgravis  (Sera  gravis), which   discharges   in   the   Slocene   river.   A   block-cut  peat  extraction  method  with  having  two  peat  excavation pits and water pumping station was used. Peat  was  extracted  in  two  pits  with  a  length  of  2.35  km  and  1.20  km  and  a  width  of  120  m  and  130  m  respectively (Fig. 1). In 1960, peat extraction works at Zalais bog were interrupted and the area included into the Kemeri resort sanitary protection zone, because of hydrogen  sulphide  minerals  formation  process  under  Zalais bog peat layer. Currently, drainage ditches with the  length  of  ~300  m  each  are  functioning  around  water reservoirs. </t>
  </si>
  <si>
    <t>13 (Feb-Dec), 14 (Jan)</t>
  </si>
  <si>
    <t>0-350m</t>
  </si>
  <si>
    <t>Unsure of whether control can be used to evaluate effect of intervention?</t>
  </si>
  <si>
    <t>#10413_DITCH</t>
  </si>
  <si>
    <t>Well is selected upslope and determined as control based on gwl behavior</t>
  </si>
  <si>
    <t>Long time since intervention, open quarry vs upslope site are likely to have been affected differently during long period</t>
  </si>
  <si>
    <t>Figs 2, 4</t>
  </si>
  <si>
    <t>Pyatt 1985</t>
  </si>
  <si>
    <t>#10624</t>
  </si>
  <si>
    <t>A drainage experiment on a peaty gley soil at Kershope Forest, Cumbria</t>
  </si>
  <si>
    <t>Pyatt, D. G.; Anderson, A. R.; Stannard, J. P.; White, I. M. S.</t>
  </si>
  <si>
    <t>Soil use and management</t>
  </si>
  <si>
    <t>89-94</t>
  </si>
  <si>
    <t>55.103 N</t>
  </si>
  <si>
    <t>2.793 W</t>
  </si>
  <si>
    <t>The soil of most of the site is  a peaty gley (hurnlr. stapogky ; Avery, 1980) developed in clayey till derived from Carboniferous  sediments. In a  few places the  thickness of the peat layer exceeds 45 cm and in about one-fifth of the area (where the slope is greatest) the soil is a  non-peaty surface-water gley (stagnogly; Avery, 1980).</t>
  </si>
  <si>
    <t xml:space="preserve">The site does not appear to receive additional water from higher ground nor to suffer from any artesian influence. </t>
  </si>
  <si>
    <t>The drainage  experiment was  laid out in a  stand of Sitka spruce Piceu sztchensis (Bong) Carr planted in 1948. The ground was formerly rough   grazing with a  vegetation dominated by Molinia caerulea (L) Moench. It was ploughed before planting,  furrows being 30 cm deep at a spacing of 3.5 m, the ridges being cut and moved to form two rows of turves with  a spacing  of 1.75~1.75 m; the trees were planted on the turves. The ploughing was directed more or less at right angles to the contours on slopes which vary from 2  to 1 I". ... The trees were about 10 m tall when ditching was carried out in  1965-68 and the canopy of branches would  have been closed  for some 7 years. Racks about 3 m wide were cut to allow the passage of a  tractor-mounted hydraulic digger. Ditches were dug to a depth of either 60 or 90 cm at a  spacing of 10, 20 or 40 m. The 6 drainage treatments (2 depths x 3 spacings)  were randomly   allocated   within 3 blocks  located  according to variations in peat depth and ground slope (Fig. 1). Plot size varied from 1'/4 to 2 ha (Henman, 1965; Taylor, 1966, 1967). The 90 cm deep ditches suffered for several years from slumping of large blocks of soil from the sides of the ditch, and in 1970 they were restored by hand to their original depth. The 60 cm deep ditches did not slump so badly and received no hand maintenance  at that time. In 1980 the deeper drains were generally 70-80 cm deep and   the shallower drains were 40-50 cm deep. At that time the most important cause of blockages was dams of spruce needles which become consolidated with particles of  peat  and mineral soil. These were cleared during 1980 and 198 1</t>
  </si>
  <si>
    <t>65-66</t>
  </si>
  <si>
    <t>69-70</t>
  </si>
  <si>
    <t>Authors themselves note that differences may be due to weather and that comparisons Before-After are not valid</t>
  </si>
  <si>
    <t>There seems to have been several problems with the measurements and wells were replaced, so not compared from the same series of wells</t>
  </si>
  <si>
    <t>#10624_Drainage</t>
  </si>
  <si>
    <t>Qassim 2014</t>
  </si>
  <si>
    <t>#10414</t>
  </si>
  <si>
    <t>A 5-year study of the impact of peatland revegetation upon DOC concentrations</t>
  </si>
  <si>
    <t>Qassim, S. M.; Dixon, S. D.; Rowson, J. G.; Worrall, F.; Evans, M. G.; Bonn, A.</t>
  </si>
  <si>
    <t>3578-3590</t>
  </si>
  <si>
    <t xml:space="preserve">Peak District National Park </t>
  </si>
  <si>
    <t>53.46</t>
  </si>
  <si>
    <t xml:space="preserve"> -1.86</t>
  </si>
  <si>
    <t>468-630</t>
  </si>
  <si>
    <t>Bleaklow Plateau</t>
  </si>
  <si>
    <t>Ombrotrophic, blanketbog systems. Fire burnt.</t>
  </si>
  <si>
    <t>Monthly averages between 0.6 and 12.4°C</t>
  </si>
  <si>
    <t>The revegetation was conducted using an applicationof lime and fertiliser treatment in combination with nurse grassseed mixture (Festucaspp.,Deschampsiaspp. andAgrostisspp.).To stabilise the peat surface heather brash (Calluna vulgaris) wasused on flat surfaces while steeper gully slopes were covered withgeojute, textile netting</t>
  </si>
  <si>
    <t>06 (Nov-Dec), 07-11, 12 (Jan)</t>
  </si>
  <si>
    <t>&gt;2m</t>
  </si>
  <si>
    <t>Table 3, Fig 2</t>
  </si>
  <si>
    <t>Confidence interval</t>
  </si>
  <si>
    <t>More high-resolution data and two additional sites with shorter timeseries are also available in Dixon 2014. However the data in this paper are more accessible and sufficient for evaluation.</t>
  </si>
  <si>
    <t>#10414_SEED</t>
  </si>
  <si>
    <t>Selected from same wetland as part subject to treatment, seems to be low risk of spillover</t>
  </si>
  <si>
    <t>Can be calculated from figure</t>
  </si>
  <si>
    <t>Regan 2019</t>
  </si>
  <si>
    <t>#10324</t>
  </si>
  <si>
    <t>Impacts of Groundwater Drainage on Pentland Subsidence and Its Ecological Implications on an Atlantic Raised Bog</t>
  </si>
  <si>
    <t>Regan, S.; Flynn, R.; Gill, L.; Naughton, O.; Johnston, P.</t>
  </si>
  <si>
    <t>6153-6168</t>
  </si>
  <si>
    <t>Irish midlands</t>
  </si>
  <si>
    <t>53°19′N</t>
  </si>
  <si>
    <t>7°37′W</t>
  </si>
  <si>
    <t>Clara Bog</t>
  </si>
  <si>
    <t>Atlantic raised bog</t>
  </si>
  <si>
    <t>440 ha</t>
  </si>
  <si>
    <t xml:space="preserve"> Clara West is considered relatively intact, with theexception of two drains parallel to the bog road and another adjacent to the southern margin (also blockedin 1996). Local peat extraction between 1973 and 2017 has reduced the natural bog area at Clara West andClara East by approximately 4% and 5%, respectively, with losses concentrated at the southern boundaries</t>
  </si>
  <si>
    <t>10-12</t>
  </si>
  <si>
    <t>Area</t>
  </si>
  <si>
    <t>Difficult to include, surface area data</t>
  </si>
  <si>
    <t>Clearly other factors are influencing the peat bog in addition to the few ditches blocked in Clara West. Authors state that "...despite little surface drainage, Clara Westhas undergone significant morphological changes, such as the formation of lakes and tension cracks(Figure 1), with substantial losses in ARB (&gt;40%) recorded between 1991 and 2017 (NPWS, 2017)."</t>
  </si>
  <si>
    <t>Additional measurement points installed for After period. However, authors seem to have been careful in controlling for factors that could affect measurements.</t>
  </si>
  <si>
    <t>#10324_Restoration</t>
  </si>
  <si>
    <t>Regan 2020</t>
  </si>
  <si>
    <t>#10644</t>
  </si>
  <si>
    <t>Research 342: Ecohydrology, Greenhouse Gas Dynamics and Restoration Guidelines for Degraded Raised Bogs</t>
  </si>
  <si>
    <t>Regan, Shane</t>
  </si>
  <si>
    <t>8,5 m</t>
  </si>
  <si>
    <t>400 ha</t>
  </si>
  <si>
    <t>Till with median K 1.02 m/day</t>
  </si>
  <si>
    <t>m/day</t>
  </si>
  <si>
    <t>Clara is a bog complex that is divided into two separate units, with the majority of the ARB area found on the uncut western side, while the eastern side has a dense network of blocked surface drains and a much reduced expanse of ARB. A &gt;200-year-old road separates the two units and peat extraction occurred at the southern boundary of both bog units until a ban was introduced in 2010 (NPWS, 2017). While Clara contains one of Ireland’s largest expanses of ARB, it has decreased considerably in the past few years, despite the absence of surface peat drainage. However, a dense marginal drainage network was developed on the southern side of Clara West, concurrent with previous turf-cutting activities.</t>
  </si>
  <si>
    <t>15 (Jul-Dec), 16, 17 (Jan-Jul)</t>
  </si>
  <si>
    <t>Table 3.2</t>
  </si>
  <si>
    <t>Interquartile range</t>
  </si>
  <si>
    <t>#10644_DITCH</t>
  </si>
  <si>
    <t>Multiple activities and disturbances at cutover and central sites. Drained bare peat site is at margin of bog.</t>
  </si>
  <si>
    <t>Carefully designed</t>
  </si>
  <si>
    <t xml:space="preserve">Some difficulty to isolate effects as there are multiple past interventions: peat extraction that has stopped, restoration activities, etc. </t>
  </si>
  <si>
    <t>52.905 (approx)</t>
  </si>
  <si>
    <t>-7.352 (approx)</t>
  </si>
  <si>
    <t>Abbeyleix Bog</t>
  </si>
  <si>
    <t>7,7 m</t>
  </si>
  <si>
    <t>100 ha</t>
  </si>
  <si>
    <t>Till with median K 4.4 * 10^-1 m/day</t>
  </si>
  <si>
    <t>At Abbeyleix, the uncut bog had been extensively drained (in anticipation of commercial peat extraction) and it has a dense network of surface peat drains, similar to Clara East. Restoration of the site, via drain blocking, occurred in 2009, while the cutover bog surrounding the uncut bog has been left abandoned since the 1960s. Localised regeneration of ARB has occurred on the uncut bog and limited areas of ARB have developed naturally on the cutover bog, with no management measures.</t>
  </si>
  <si>
    <t>16, 17 (Jan-Aug)</t>
  </si>
  <si>
    <t>Local spontaneous regereneration, abandoned areas, restoration via drain blocking</t>
  </si>
  <si>
    <t>Regina 1996</t>
  </si>
  <si>
    <t>#10435</t>
  </si>
  <si>
    <t>Fluxes of nitrous oxide from boreal peatlands as affected by peatland type, water table level and nitrification capacity</t>
  </si>
  <si>
    <t>Regina, K.; Nykanen, H.; Silvola, J.; Martikainen, P. J.</t>
  </si>
  <si>
    <t>401-418</t>
  </si>
  <si>
    <t>61o47' N-62deg 46'N</t>
  </si>
  <si>
    <t>24'18' E-30deg 58' E</t>
  </si>
  <si>
    <t>Tall-sedge fen, Tall-sedge pine fen, Herb-rich sedge pine-birch fen, Lagg fen</t>
  </si>
  <si>
    <t>91 (Apr-Dec), 92</t>
  </si>
  <si>
    <t xml:space="preserve"> 6-15 times from the end of April until the middle of December in 1991. In 1992 … measured 1-6  times on different sites.</t>
  </si>
  <si>
    <t>#10435_DITCH_FEN</t>
  </si>
  <si>
    <t>Sites were similar before drainage</t>
  </si>
  <si>
    <t>Relatively little information on sites</t>
  </si>
  <si>
    <t>Regina 1996 Fen</t>
  </si>
  <si>
    <t>Various types of bogs</t>
  </si>
  <si>
    <t>#10435_DITCH_BOG</t>
  </si>
  <si>
    <t>Regina 1996 Bog</t>
  </si>
  <si>
    <t>Renou-Wilson 2016</t>
  </si>
  <si>
    <t>#10258</t>
  </si>
  <si>
    <t>To graze or not to graze? Four years greenhouse gas balances and vegetation composition from a drained and a rewetted organic soil under grassland</t>
  </si>
  <si>
    <t>Renou-Wilson, F.; Müller, C.; Wilson, D.; Moser, G.</t>
  </si>
  <si>
    <t>Agriculture, ecosystems &amp; environment</t>
  </si>
  <si>
    <t>156-170</t>
  </si>
  <si>
    <t>County Donegal</t>
  </si>
  <si>
    <t>55deg 9'N</t>
  </si>
  <si>
    <t>7deg 34'W</t>
  </si>
  <si>
    <t>Thesoilistypicalearthypeat,categorisedasaterrichistosoloverlyingbedrockofPrecambrianschistandgneiss</t>
  </si>
  <si>
    <t>Whilethesitehasbeendrainedforover60years,thedrainagenetworkfellintodisrepairduetoage-relateddeclineinfarmactivitiesandblockeddrainshavefeaturedinpartsofthefarmforthelast15years.Thisallowedaninvestigationoftwodistinctareas:arewettedsite(SiteRW)wherewatersaturationconditionswere(unintentionally)re-establishedonpreviouslydrainedsoil,andashallowdrainedsite(SiteSD)withthemeanannualWTdeeperthan_x0001_30cmbelowthesoilsurface(cf.IPCC,2014).</t>
  </si>
  <si>
    <t>concurrent with gas measurements, fortnightly (summer) and monthly (winter) intervals, averaged to monthly in results</t>
  </si>
  <si>
    <t>Fig 2a, Table 3</t>
  </si>
  <si>
    <t>Opportunistic selection of sites, a spontaneously rewetted site and a drained site were chosen from beginning</t>
  </si>
  <si>
    <t>Relatively stable climate conditions, close to average</t>
  </si>
  <si>
    <t>#10258_Restoration</t>
  </si>
  <si>
    <t>Renou-Wilson 2018b</t>
  </si>
  <si>
    <t>#10646</t>
  </si>
  <si>
    <t>Research 236: Network Monitoring Rewetted and Restored Peatlands/Organic Soils for Climate and Biodiversity Benefits (NEROS)</t>
  </si>
  <si>
    <t>Renou-Wilson, Florence</t>
  </si>
  <si>
    <t>54.128N</t>
  </si>
  <si>
    <t>9.556W</t>
  </si>
  <si>
    <t>Bellacorick bare</t>
  </si>
  <si>
    <t>Blanket bog, von post H5 to 6</t>
  </si>
  <si>
    <t>Parent material: Shale</t>
  </si>
  <si>
    <t>Industrial extraction</t>
  </si>
  <si>
    <t>09-13</t>
  </si>
  <si>
    <t>Fig 5.1</t>
  </si>
  <si>
    <t>This is difficult to evaluate, but it seems the sites are matched in that a drained and rewetted part of the same wetland is compared. However, it is not clear how far apart sites are or if there are spillover or other factors that differ.</t>
  </si>
  <si>
    <t>Sampling seems carefully planned and reasonably designed</t>
  </si>
  <si>
    <t>#10646_Control</t>
  </si>
  <si>
    <t>Bellacorick Juncus</t>
  </si>
  <si>
    <t>55.159N</t>
  </si>
  <si>
    <t>7.575W</t>
  </si>
  <si>
    <t>Glenvar</t>
  </si>
  <si>
    <t>Raised bog, von post H9</t>
  </si>
  <si>
    <t>Parent material: Schist and gneiss</t>
  </si>
  <si>
    <t>13-14, 15 (Jan-Mar)</t>
  </si>
  <si>
    <t>53.346N</t>
  </si>
  <si>
    <t>8.514W</t>
  </si>
  <si>
    <t>Moyarwood</t>
  </si>
  <si>
    <t>Raised bog, von post H6</t>
  </si>
  <si>
    <t>Parent material: Limestone</t>
  </si>
  <si>
    <t>Drained/domestic extraction. Drained only; low-intensity use.</t>
  </si>
  <si>
    <t>Bellacorick veg</t>
  </si>
  <si>
    <t>5-6</t>
  </si>
  <si>
    <t>Peat dams/profiling/bund</t>
  </si>
  <si>
    <t>True rep with paired N = 5</t>
  </si>
  <si>
    <t>True across different wetland pairs</t>
  </si>
  <si>
    <t>Probably difficult to include in meta-analysis as there is no variability within wetlands except temporal pseudoreplication, and variation across wetlands is quite large. Possibly add data from Wilson 2016 and Farrell 2003 for Bellacorick.</t>
  </si>
  <si>
    <t>#10646_MULTI</t>
  </si>
  <si>
    <t>Sedimentary rock</t>
  </si>
  <si>
    <t>Bellacorick …</t>
  </si>
  <si>
    <t>Probably difficult to include in meta-analysis as there is no variability within wetlands except temporal pseudoreplication, and variation across wetlands is quite large.</t>
  </si>
  <si>
    <t>Peat dams</t>
  </si>
  <si>
    <t>52.9741N</t>
  </si>
  <si>
    <t>8.061W</t>
  </si>
  <si>
    <t>Sopwell</t>
  </si>
  <si>
    <t>Raised bog, von post H7</t>
  </si>
  <si>
    <t>&gt;1,5</t>
  </si>
  <si>
    <t>Clear felling and windrowing</t>
  </si>
  <si>
    <t>14, 15 (Jan-Feb)</t>
  </si>
  <si>
    <t>53.013N</t>
  </si>
  <si>
    <t>8.544W</t>
  </si>
  <si>
    <t>Pollagoona</t>
  </si>
  <si>
    <t>Blanket bog, von post H7</t>
  </si>
  <si>
    <t>Parent material: Old Red sandstone</t>
  </si>
  <si>
    <t>Clear felling to waste and some plastic dams</t>
  </si>
  <si>
    <t>Ronkanen 2015</t>
  </si>
  <si>
    <t>#10658</t>
  </si>
  <si>
    <t>Boreal Peatland LIFE -project - Effect of restoration and drainage on peatland hydrology - A study of data before and after restoration at 46 sites in Finland</t>
  </si>
  <si>
    <t>Ronkanen, Anna-Kaisa</t>
  </si>
  <si>
    <t>60.5-66N (approx.)</t>
  </si>
  <si>
    <t>21.9-30.7E (approx.)</t>
  </si>
  <si>
    <t>Multiple mires and fens. Listed in table</t>
  </si>
  <si>
    <t>Mesotrophic spruce or pine mire</t>
  </si>
  <si>
    <t>True with N=22 in total</t>
  </si>
  <si>
    <t>Subgroups possible</t>
  </si>
  <si>
    <t>Seems to be no overlap with sites in Päivanen 1988, Minkkinen 2020, Punttila 2016</t>
  </si>
  <si>
    <t>#10658_BLOCK_Mire</t>
  </si>
  <si>
    <t>Paired site design with matched sites (previously drained and restored in each pair)</t>
  </si>
  <si>
    <t>Well-designed with tests for dependence on weather conditions</t>
  </si>
  <si>
    <t>Mostly  nutrient poor fens</t>
  </si>
  <si>
    <t>#10658_BLOCK_Fen</t>
  </si>
  <si>
    <t>#10658_DITCH_Mire</t>
  </si>
  <si>
    <t>Ronkanen 2015 Mire</t>
  </si>
  <si>
    <t>#10658_DITCH_Fen</t>
  </si>
  <si>
    <t>Ronkanen 2015 Fen</t>
  </si>
  <si>
    <t>Roulet 1993</t>
  </si>
  <si>
    <t>#10621</t>
  </si>
  <si>
    <t>Methane flux from drained northern peatlands: Effect of a persistent water table lowering on flux</t>
  </si>
  <si>
    <t>Roulet, N. T.; Ash, R.; Quinton, W.; Moore, T.</t>
  </si>
  <si>
    <t>Global Biogeochemical Cycles</t>
  </si>
  <si>
    <t>749-769</t>
  </si>
  <si>
    <t>49deg 03' N</t>
  </si>
  <si>
    <t>80deg 40'W</t>
  </si>
  <si>
    <t>Wally Creek</t>
  </si>
  <si>
    <t>Shown in Table 1. May and June were warmer than normal and August received 50% of normal P</t>
  </si>
  <si>
    <t>First drained in 1984</t>
  </si>
  <si>
    <t>0.7-1.2 m deep ditches</t>
  </si>
  <si>
    <t>91 (May-Oct)</t>
  </si>
  <si>
    <t>1, 3, 6, 12</t>
  </si>
  <si>
    <t>Table 3, Figs 2-4</t>
  </si>
  <si>
    <t>Either true across sites or spatial pseudo within sites</t>
  </si>
  <si>
    <t>Same wetland region as Berry 1988 and 1991 but sampled in different place</t>
  </si>
  <si>
    <t>#10621_Treed_fen_DITCH</t>
  </si>
  <si>
    <t>Control site is outside range of influence of wtl drawdown based on an earlier study in the same wetland</t>
  </si>
  <si>
    <t>Roulet 1993 Treed fen</t>
  </si>
  <si>
    <t>Treed bog</t>
  </si>
  <si>
    <t>#10621_Treed_bog_DITCH</t>
  </si>
  <si>
    <t>Roulet 1993 Treed bog</t>
  </si>
  <si>
    <t>Reference, not drained</t>
  </si>
  <si>
    <t>1-12 m</t>
  </si>
  <si>
    <t>#10621_Control</t>
  </si>
  <si>
    <t>Forested bog</t>
  </si>
  <si>
    <t>Ruseckas 2008</t>
  </si>
  <si>
    <t>#10383</t>
  </si>
  <si>
    <t>Effect of drain‐blocking and meteorological factors on ground water table fluctuations in kamanos mire/Griovių blokavimo bei meteorologinių faktorių įtaka kamanų pelkės gruntinių vandenų slūgsojimo lygio svyravimams</t>
  </si>
  <si>
    <t>Ruseckas, Juozas; Grigaliūnas, Vaidotas</t>
  </si>
  <si>
    <t>Journal of Environmental Engineering and Landscape Management</t>
  </si>
  <si>
    <t>168-177</t>
  </si>
  <si>
    <t>Kamanos state reserve</t>
  </si>
  <si>
    <t>56º16‘N</t>
  </si>
  <si>
    <t>22º39‘E</t>
  </si>
  <si>
    <t>1722 ha</t>
  </si>
  <si>
    <t>Dependency of the water table
depth on precipitation may be explained by the fact
that precipitation is the only source for the maintenance
of the groundwater, whereas the mineral subsoil below
the peat layer does not add but drains the moisture out of
the peat layer.</t>
  </si>
  <si>
    <t>Warming successively</t>
  </si>
  <si>
    <t>Warming successively, slightly lower P</t>
  </si>
  <si>
    <t>In the raised bog, the first small-scale damming activities of the drainage ditches were started in1985 and reached a large-scale level during 1999–2000,  when dams were built in most of the drainage ditches in the raised bog and in several ditches in the surrounding forests.  ha  large  lake  in  the  mire  was  fully dammed with 4 dams) (Fig. 1). The drained out area of the raised bog was su</t>
  </si>
  <si>
    <t>Dam 1-1.2 m high</t>
  </si>
  <si>
    <t>84-99 (May-Oct)</t>
  </si>
  <si>
    <t>00-06 (May-Oct)</t>
  </si>
  <si>
    <t>Approx 26 (2x 13)</t>
  </si>
  <si>
    <t>Every 10 days during April-November</t>
  </si>
  <si>
    <t>Table 2, Figs 2-3</t>
  </si>
  <si>
    <t>Average across extensively and intensively drained sites</t>
  </si>
  <si>
    <t>#10383_DAMM</t>
  </si>
  <si>
    <t>The authors discuss this extensively in sections 3.2-3.3. The study is carried out during a period of warming and this may influence results. Also slightly lower P during A period.</t>
  </si>
  <si>
    <t>Salm 2012</t>
  </si>
  <si>
    <t>#10619</t>
  </si>
  <si>
    <t>Emissions of CO2, CH4 and N2O from undisturbed, drained and mined peatlands in Estonia</t>
  </si>
  <si>
    <t>Salm, J. O.; Maddison, M.; Tammik, S.; Soosaar, K.; Truu, J.; Mander, U.</t>
  </si>
  <si>
    <t>Hydrobiologia</t>
  </si>
  <si>
    <t>41-55</t>
  </si>
  <si>
    <t>Soomaa National Park</t>
  </si>
  <si>
    <t>N58°26'11.84"</t>
  </si>
  <si>
    <t>E25°14'12.32"</t>
  </si>
  <si>
    <t>Valgeraba 1N &amp; 2N</t>
  </si>
  <si>
    <t>Pristine bog belongingto the wooded hummock bog subtype</t>
  </si>
  <si>
    <t>11.7 (Apr-Oct)</t>
  </si>
  <si>
    <t>100 mm wetter, about similar T</t>
  </si>
  <si>
    <t>a pristine bog belongingto the wooded hummock bog subtype. Study areasare next to each other and less than 3 m apart. Gasemissions   were   measured   from   the   hummockmicrosite and from level patches between plentyof hummocks. Typical plants areCalluna vulgaris,Empetrum nigrum,Andromeda polifolia,Oxycoc-cus palustris,Pinus sylvestrisand differentSphag-numspecies</t>
  </si>
  <si>
    <t>09</t>
  </si>
  <si>
    <t>Unsure whether these bog types are similar (C vs I) but believe so</t>
  </si>
  <si>
    <t>#10619_Control</t>
  </si>
  <si>
    <t>N58°26'06.26"</t>
  </si>
  <si>
    <t>E25°14'10.65"</t>
  </si>
  <si>
    <t>Valgeraba 6D &amp; 7D</t>
  </si>
  <si>
    <t>Mesotrophic(mixotrophic) bog forest site type</t>
  </si>
  <si>
    <t xml:space="preserve">The area was drained forforestry about 40 years ago. The area is coveredwith   tall   pines   (Pinus   sylvestris)   and   birches(Betula pubescens). </t>
  </si>
  <si>
    <t>#10619_DITCH</t>
  </si>
  <si>
    <t>N58°28'26.09"</t>
  </si>
  <si>
    <t>E25°12'47.46"</t>
  </si>
  <si>
    <t>Kuresoo 8D</t>
  </si>
  <si>
    <t>belongs  to  the  wooded  hollow–ridge   bog   subtype.   The   area   is   under   strongdrainage influence. The study area is in a hollowwith very fewSphagnummosses, but large patchesare covered byRhynchospora alba. The site (alsosites  9D  and  10D)  is  located  in  a  drained  part(70 ha) of Kuresoo mire (11,000 ha). The area iscovered  with  sparse  tree  vegetation  (Betulasp.,Pinus  sylvestris)  mainly  along  the  ditches  apartfrom measurement site. The area was drained forpeat mining purposes in the 1960s and 1970s butactivities never started</t>
  </si>
  <si>
    <t>Strong drainage influence. The area was drained forpeat mining purposes in the 1960s and 1970s butactivities never started.</t>
  </si>
  <si>
    <t>N58°28'25.48"</t>
  </si>
  <si>
    <t>E25°12'46.33"</t>
  </si>
  <si>
    <t>Kuresoo 9D</t>
  </si>
  <si>
    <t>Wooded  hollow-ridge   bog   subtype</t>
  </si>
  <si>
    <t>Strong drainage influence</t>
  </si>
  <si>
    <t>N58°28'25.41"</t>
  </si>
  <si>
    <t>E25°12'44.8"</t>
  </si>
  <si>
    <t>Kuresoo 10D</t>
  </si>
  <si>
    <t>N58°28'28.43"</t>
  </si>
  <si>
    <t>E025°12'30.26"</t>
  </si>
  <si>
    <t>Kuresoo 3N</t>
  </si>
  <si>
    <t>N58°28'29.28"</t>
  </si>
  <si>
    <t>E025°12'30.28"</t>
  </si>
  <si>
    <t>Kuresoo 4N</t>
  </si>
  <si>
    <t>Scamardo 2020</t>
  </si>
  <si>
    <t>#10430</t>
  </si>
  <si>
    <t>Sediment storage and shallow groundwater response to beaver dam analogues in the Colorado Front Range, USA</t>
  </si>
  <si>
    <t>Scamardo, J.; Wohl, E.</t>
  </si>
  <si>
    <t>398-409</t>
  </si>
  <si>
    <t>40.3 (approx)</t>
  </si>
  <si>
    <t>-105.5 (approx)</t>
  </si>
  <si>
    <t>Fish Creek</t>
  </si>
  <si>
    <t>Arroyo, Incised channel in valley floodplain. Incision is a driving factor influencing river corridor morphology
on Fish and Campbell Creeks. In 2013, a 200-year recurrence interval
flood on Fish Creek caused severe incision and channel migration
(Yochum, Sholtes, Scott, &amp; Bledsoe, 2017). Today, the active channel
of Fish Creek is incised up to 3 m into the surrounding valley bottom,
and beaver activity still exists on the original floodplain perched above
the channel (Figure 1a). Campbell Creek has a much longer history of
erosion and geomorphic change. In the early 1900s, water from the
North Poudre Irrigation Canal was diverted through Campbell Valley,
which significantly increased stream discharge and caused up to 12 m
of erosion. Today, the active valley of perennial Campbell Creek is
within a large, relatively stable arroyo incised into adjacent uplands
(Figure 1b).</t>
  </si>
  <si>
    <t>8.1 km2</t>
  </si>
  <si>
    <t>Fish Creek is a second-order stream underlainby Proterozoic Silver Plume Granite and Quaternary alluvium at therestoration site (Braddock &amp; Cole, 1990). The creek heads at a lakewithin Rocky Mountain National Park and flows into a broad mountain valley before joining the Big Thompson River. Incision is a driving factor influencing river corridor morphologyon Fish and Campbell Creeks. In 2013, a 200-year recurrence intervalflood on Fish Creek caused severe incision and channel migration(Yochum, Sholtes, Scott, &amp; Bledsoe, 2017). Today, the active channelof Fish Creek is incised up to 3 m into the surrounding valley bottom,and beaver activity still exists on the original floodplain perched abovethe channel (Figure 1a).</t>
  </si>
  <si>
    <t>Beaver Dam Analogue. In 2017, seven BDAs were installed along a 0.7 km reachof Campbell Creek and eight BDAs were installed along 0.3 km of FishCreek to address ongoing incision concerns and to restore riparianhabitat.The scale and timing of BDA restoration are similar at Fish andCampbell Creeks, but BDA design differs between the two sites(Figure 2). BDAs in Fish Creek were constructed as traditional postand willow structures, with a few large (diameter &gt; 10 cm) wood postsinserted in the stream bed and thinner branches woven betweenposts and stacked on the downstream end of the BDA. BDAs inCampbell Creek were constructed by partly burying large logs(diameter &gt; 10 cm) in the banks and across the bed to create a woodjam perpendicular to flow similar to a wooden dam. Managers at bothsites consider the structures of BDAs, which reflect the lack of a stan-dard BDA design (Pollock et al., 2017).</t>
  </si>
  <si>
    <t>Dam height reported in table</t>
  </si>
  <si>
    <t>18 (Jun-Aug)</t>
  </si>
  <si>
    <t>1-5 m from bankfull stream edge</t>
  </si>
  <si>
    <t>Fig 4a, 5</t>
  </si>
  <si>
    <t>#10430_DAMM</t>
  </si>
  <si>
    <t>Downstream reference, some risk of influence but should be enough distance downstream. But other beaver dams close to the constructed dams may influence the intervention sites more than control.</t>
  </si>
  <si>
    <t>Beavers adapted a dam and expanded it, but this was during the end of the study period and did probably not have a major influence on outcome over the summer.</t>
  </si>
  <si>
    <t>Good reporting on measurements</t>
  </si>
  <si>
    <t>40.8 (approx)</t>
  </si>
  <si>
    <t>-105.2 (approx)</t>
  </si>
  <si>
    <t>Campbell Creek</t>
  </si>
  <si>
    <t>4.1 km2</t>
  </si>
  <si>
    <t>CampbellCreek is a third-order stream underlain by early Triassic, late PermianLykins Siltstone and Quaternary alluvium (Braddock, Wohlford, &amp;Connor, 1988) that heads in the piedmont and joins the North ForkPoudre River. Campbell Creek has a much longer history oferosion and geomorphic change. In the early 1900s, water from theNorth Poudre Irrigation Canal was diverted through Campbell Valley,which significantly increased stream discharge and caused up to 12 mof erosion. Today, the active valley of perennial Campbell Creek iswithin a large, relatively stable arroyo incised into adjacent uplands(Figure 1b).... For example, clay soils at CampbellCreek could be limiting all interaction between the stream andgroundwater, causing the creek to be perched above the water tablewith no interaction. ... Disparate groundwater response at wells surrounding the sameBDA for the same rainfall event at Campbell Creek suggests that sub-surface lenses of clay could be the dominant control or limitation tothe water table</t>
  </si>
  <si>
    <t>Fig 4b, 5</t>
  </si>
  <si>
    <t>Downstream reference, some risk of influence but should be enough distance downstream. Local clay lenses could influence outcomes differently.</t>
  </si>
  <si>
    <t>Scarlett 2019</t>
  </si>
  <si>
    <t>#10320</t>
  </si>
  <si>
    <t>The influences of vegetation and peat properties on the hydrodynamic variability of a constructed fen, Fort McMurray, Alberta</t>
  </si>
  <si>
    <t>Scarlett, S. J.; Price, J. S.</t>
  </si>
  <si>
    <t>56.932° N</t>
  </si>
  <si>
    <t>111.417° W</t>
  </si>
  <si>
    <t>Nikanotee Fen</t>
  </si>
  <si>
    <t>Constructed peatland</t>
  </si>
  <si>
    <t>2.9 ha</t>
  </si>
  <si>
    <t xml:space="preserve">Underlying oil sand bearing formations. ... The layeringdesign of the fen (Price et al., 2010) resulted in primarily upward flowthroughthefenpeattothesurface.Theseflowsflushedsolutesfromtheconstructed upland to beneath the fen, and upwards towards the rooting zone, although their presence was not observed in the rootingzone during the present study </t>
  </si>
  <si>
    <t>Strong inflows during part of period: MaytoAugustgroundwaterinflowtothefenin2014wassubstantial, 177mm, compared to 201mm of rainfall</t>
  </si>
  <si>
    <t>211 (June-Aug)</t>
  </si>
  <si>
    <t>2013 wet, 2014 and 2015 drier than average</t>
  </si>
  <si>
    <t>The fen was revegetated in June 2013, using an experimental fac-torial design byBorkenhagen and Cooper (2019)(not shown). The2.9ha fen was divided into twelve blocks of replicate vegetationtreatments, which were sub-divided into five vegetation types, control(bare peat), moss, seedlings, seedling-moss and seeds. Plots measured17m×18m for moss, seedlings and seedling-moss plots. Control andseed plots were smaller, 8m×18m, to reduce the unplanted areas ofthe fen. Each plot was sub-divided into unmulched and mulchedtreatments using WoodStraw© ECM mulch. Moss was mechanicallyharvested (upper 10cm) from previously disturbed but well-re-vegetatedcutlinesfromalocaldonorfennotontheoilsandslease.Thesite was chosen for the dominance of rich-fen moss species (i.e.To-menthypnum nitens, Aulacomnium palustre, Sphagnum warnstorfii).Themosswashand-spreadontheconstructedsitetoanaveragethicknessof~1cm at a ratio of 1:10 (collected:spread), in accordance with themoss-layer transfer technique (Qunity and Rochefort, 2003). Seedlingswere handplantedonthefenafter germinationinagreenhouse(Coastto Coast Reforestation, Smokey Lake Nursery, Alberta). Seedlings weresub-divided into salt-tolerant (Juncus balticus, Triglochin maritima, Ca-lamagrostis inexpansa) and freshwater (Carex aquatilis, Betula pumila)plots</t>
  </si>
  <si>
    <t>13-15 (Jun-Aug)</t>
  </si>
  <si>
    <t>3-4 times/week</t>
  </si>
  <si>
    <t>0 (plots on replaced vegetation)</t>
  </si>
  <si>
    <t>Table 1, Fig 2</t>
  </si>
  <si>
    <t>#10320_MLT</t>
  </si>
  <si>
    <t>On same constructed wetland</t>
  </si>
  <si>
    <t>On same constructed wetland, short time period</t>
  </si>
  <si>
    <t>Can be calculated from figure 1</t>
  </si>
  <si>
    <t>Schimelpfenig 2014</t>
  </si>
  <si>
    <t>#10618</t>
  </si>
  <si>
    <t>Effectiveness of Ditch Blockage for Restoring Hydrologic and Soil Processes in Mountain Peatlands</t>
  </si>
  <si>
    <t>Schimelpfenig, D. W.; Cooper, D. J.; Chimner, R. A.</t>
  </si>
  <si>
    <t>257-265</t>
  </si>
  <si>
    <t>37◦48.5′N</t>
  </si>
  <si>
    <t>107◦51.9′W</t>
  </si>
  <si>
    <t>Lateral Moraine</t>
  </si>
  <si>
    <t>All are sloping (1.5–2.0%), intermediate fens (pH 5.7–6.3)in the southern Rocky Mountains of Colorado, U.S.A. This site is a a 1.5 ha oval-shaped fen at3,100 m elevation withCarex aquatilisandC. utriculatadom-inated vegetation. It has eight ditches or channels separatedby less than 40 m and running generally with the slope withlengths ranging from 30 to 50 m.</t>
  </si>
  <si>
    <t>1.5 ha</t>
  </si>
  <si>
    <t>Deep winter snowpack recharges hillslopemoraine, talus, and colluvial aquifers that deliver summergroundwater to fens and monsoon rains recharge aquifers inlate summer. In each fen were narrow (&gt;2 m), shallow (&gt;1 m),low gradient (&gt;2%) ditches capturing surface and groundwaterflow from portions of the fens.</t>
  </si>
  <si>
    <t>Total precipitation in both study years was slightly below the 20-yr average for all study sites. (from Schimelpfenig 2012)</t>
  </si>
  <si>
    <t>Restoration began in 2008blocking one channel with peat bags. In 2009, the five westernchannels were blocked using plywood dams and peat bags. Theeastern three ditches were used as disturbed reference areas.A reference fen occurred 100 m away.</t>
  </si>
  <si>
    <t>&lt;40</t>
  </si>
  <si>
    <t>Ditches of up to 1 m depth</t>
  </si>
  <si>
    <t>09-10 (May-Sep)</t>
  </si>
  <si>
    <t>5-100</t>
  </si>
  <si>
    <t>Table 1, Fig 1</t>
  </si>
  <si>
    <t>#10618_BLOCK</t>
  </si>
  <si>
    <t>There is not much information in the paper</t>
  </si>
  <si>
    <t>Short time period, same area, approximately similar total precip before and after</t>
  </si>
  <si>
    <t>Many sampling points, large area and varying distance to ditches</t>
  </si>
  <si>
    <t>It has eight ditches or channels separatedby less than 40 m and running generally with the slope withlengths ranging from 30 to 50 m.</t>
  </si>
  <si>
    <t>#10618_DITCH</t>
  </si>
  <si>
    <t>Unknown time since ditching</t>
  </si>
  <si>
    <t>37◦57.3′N</t>
  </si>
  <si>
    <t>107◦35.8′W</t>
  </si>
  <si>
    <t>Pirate Ship</t>
  </si>
  <si>
    <t>All are sloping (1.5–2.0%), intermediate fens (pH 5.7–6.3)in the southern Rocky Mountains of Colorado, U.S.A. This site is  10 ha  in  size  andC.   aquatilis,Eleocharis   quinqueflora,andSalix   planifo-liadominate its vegetation. One 0.3 km long ditch runningacross the slope effectively drains more than 40% of the fen.</t>
  </si>
  <si>
    <t>10 ha</t>
  </si>
  <si>
    <t>Seven check dams were installed in September 2009 to blockflow through the ditch and restore the sheet flow hydrologicregime. Within PS were undisturbed reference, restored, andunrestored disturbed areas.</t>
  </si>
  <si>
    <t>08-09 (May-Sep)</t>
  </si>
  <si>
    <t>10 (May-Sep)</t>
  </si>
  <si>
    <t>One 0.3 km long ditch runningacross the slope effectively drains more than 40% of the fen.</t>
  </si>
  <si>
    <t>39◦2.7′N</t>
  </si>
  <si>
    <t>107◦55.6′W</t>
  </si>
  <si>
    <t>NE Eggleston</t>
  </si>
  <si>
    <t>All are sloping (1.5–2.0%), intermediate fens (pH 5.7–6.3)in the southern Rocky Mountains of Colorado, U.S.A. This site is is 1 ha in size and dominatedbyC.  aquatilisandC.  utriculata. A central ditch 180 m in length running with the slope for the upper approximatelytwo third of its length and across the slope for the remainderdrains approximately 30% of the fen.</t>
  </si>
  <si>
    <t>In 2009, we installed fiveplywood and eight peat dams. NE had undisturbed reference,restored, and unrestored disturbed areas.</t>
  </si>
  <si>
    <t>08 (May-Sep), 09 (May-Jul)</t>
  </si>
  <si>
    <t>09 (Aug-Sep), 10 (May-Sep)</t>
  </si>
  <si>
    <t>A central ditch 180 m in length running with the slope for the upper approximatelytwo third of its length and across the slope for the remainderdrains approximately 30% of the fen.</t>
  </si>
  <si>
    <t>08 (Aug), 09-10 (May-Sep)</t>
  </si>
  <si>
    <t>Secco 2018</t>
  </si>
  <si>
    <t>#10259</t>
  </si>
  <si>
    <t>Testate amoebae community analysis as a tool to assess biological impacts of peatland use</t>
  </si>
  <si>
    <t>Secco, E. D.; Haimi, J.; Hogmander, H.; Taskinen, S.; Niku, J.; Meissner, K.</t>
  </si>
  <si>
    <t>597-611</t>
  </si>
  <si>
    <t>25°28'9–24°37'53"E</t>
  </si>
  <si>
    <t>61°50'43"–62°45'15"N</t>
  </si>
  <si>
    <t xml:space="preserve">Riihineva </t>
  </si>
  <si>
    <t>13-15 (May-Sept)</t>
  </si>
  <si>
    <t>c. 1-6</t>
  </si>
  <si>
    <t>Sites are similar, in the same region, chosen to be alike</t>
  </si>
  <si>
    <t>#10259_Control</t>
  </si>
  <si>
    <t>Aittosuo</t>
  </si>
  <si>
    <t>25°28'9–24°37'53"</t>
  </si>
  <si>
    <t xml:space="preserve">Lahnanen </t>
  </si>
  <si>
    <t>Raised bog. At   the   forestry   sites   Lahnanen   andRuuskanlampi,  vegetation  was  mainly  composed  ofbrown andSphagnummosses with high  presence oftrees  and  bushes.  Lahnanen  was  mainly  a  dry  sitesurrounded by ditches while Ruuskanlampi displayeda patchwork of flooded and very dry spots and highlydiversified   microhabitats.</t>
  </si>
  <si>
    <t>#10259_Drainage</t>
  </si>
  <si>
    <t xml:space="preserve">Ruuskanlampi </t>
  </si>
  <si>
    <t>Segerros 1987</t>
  </si>
  <si>
    <t>#10522</t>
  </si>
  <si>
    <t>Inverkan av uppdämning på grundvattenstånd</t>
  </si>
  <si>
    <t>Segerros, M.</t>
  </si>
  <si>
    <t>Gotland</t>
  </si>
  <si>
    <t>57 deg 15' N</t>
  </si>
  <si>
    <t>18 deg 16' E</t>
  </si>
  <si>
    <t>Mästermyr</t>
  </si>
  <si>
    <t>32 ha</t>
  </si>
  <si>
    <t>Impermeable till: Den ogenomsläppliga moränbottnens variation i höjdled har också stor be-tydelse för vattenströmningen i marken. Fbr en väl fungerande underbevattning bör ett sAdant lager helst vara plant. Genom de borrningar och sonderingar som gjordes på Mästermyr då undersökningen påbörjades konstalerades att området underlagras av hårt packad morän, vilken kan bedömas vara l det närmaste ogenomsläpplig. I figur 6 visas moränyLans nivåer i rikets höjdsystem RHOO. Av kartan framgår att myren underlagras aven ojämn moränyta. Lokalt, inom mindre områden, varierar moränytans nivå mer än vad figuren ulvisar. Markundersökningarnas högsta uppmätta morännivå var 13,68 m ö h, och lägsta 11,82 m b h, d.v.s. en skillnad på 1,86 meter.</t>
  </si>
  <si>
    <t>Two subsurface drainage channels underlying the experimental field</t>
  </si>
  <si>
    <t>Spring</t>
  </si>
  <si>
    <t>Summer</t>
  </si>
  <si>
    <t>Partial damming (reduced drainage level) to raise groundwater level.</t>
  </si>
  <si>
    <t>82 (Apr-May)</t>
  </si>
  <si>
    <t>82 (Jun-Sep)</t>
  </si>
  <si>
    <t>Weekly, and during a short period every 4 hrs</t>
  </si>
  <si>
    <t>ca 20-700 m</t>
  </si>
  <si>
    <t>Fig 10-11</t>
  </si>
  <si>
    <t>Control period is spring/fall, treatment is June-Aug</t>
  </si>
  <si>
    <t>Different seasons and difference in precipitation imply risk for effects on gw level</t>
  </si>
  <si>
    <t>#10522_Restoration</t>
  </si>
  <si>
    <t>Shuttleworth 2019</t>
  </si>
  <si>
    <t>#10288</t>
  </si>
  <si>
    <t>Restoration of blanket peat moorland delays stormflow from hillslopes and reduces peak discharge</t>
  </si>
  <si>
    <t>Shuttleworth, E. L.; Evans, M. G.; Pilkington, M.; Spencer, T.; Walker, J.; Milledge, D.; Allott, T. E. H.</t>
  </si>
  <si>
    <t>Journal of Hydrology X</t>
  </si>
  <si>
    <t>Southern Pennines</t>
  </si>
  <si>
    <t>53.39 (approx)</t>
  </si>
  <si>
    <t>-1.89 (approx)</t>
  </si>
  <si>
    <t xml:space="preserve">Kinder Plateau, Peak District National Park </t>
  </si>
  <si>
    <t>Peat depths of 2–2.5 m overlie a sandstone bedrock fromthe Millstone Grit Series (MGS) (Wolverson Cope, 1976) and fine-grained head deposits of weathered MGS shales</t>
  </si>
  <si>
    <t>Mean monthly temperatures recorded at the nearby UpperNorth Grain weather station vary between 13.2°C (July) and 1.6°C(February)</t>
  </si>
  <si>
    <t>In 2011/12, an 84 ha area on the north side of Kinder Plateauwas selected for peatland restoration as part of theMaking Spacefor Waterdemonstration project (Pilkington et al., 2015). Approxi-mately 34% (28 ha) of this area consisted of severe gully erosionand bare peat. The restoration treatments followed protocols developed, andapplied in landscape scale restoration across the south Penninesby the Moors for the Future Partnership (Buckler et al., 2013).The restoration methodology and revegetation outcomes are sum-marised here. Full details of treatments for the study micro-catchments, including application rates, fertilizer doses and seedmix composition are provided inPilkington et al. (2015). Revegetation on Kinder consisted of five principaltreatment stages (Pilkington et al., 2015):(i) heather brash was spread by hand on areas of bare peat inMarch 2011;(ii) granulated lime was applied on 20th July 2011 by helicopter(suspended hopper);(iii) granulated NPK (nitrogen, phosphorus, and potassium) fer-tilizer was applied by helicopter on 21st July 2011;(iv) a treatment of seeds of amenity grasses, local grasses anddwarf shrubs were applied by helicopter on 21st July 2011; (v) Maintenance treatments of NPK fertilizer were made byhelicopter in June 2012 and July 2013.Restoration by gully blocking involves installing c. 0.5 m highstone dams composed of millstone grit cobbles (75–200 mm diam-eter), across the width of the gully in the main gully stem c. 6–7 mapart. Timber dams are also used in smaller tributary gullies con-structed with a 38 mm deep ‘V notch’ cut into the top board to pro-mote flow over the centre. On Kinder, stone dams were installed inwinter 2011–12, and timber dams were installed in February-April2012.</t>
  </si>
  <si>
    <t>10 (Sep-Nov)</t>
  </si>
  <si>
    <t>14 (Sep-Dec)</t>
  </si>
  <si>
    <t>Weekly, manual</t>
  </si>
  <si>
    <t>At least 2 m from gullies</t>
  </si>
  <si>
    <t>None, only winter data</t>
  </si>
  <si>
    <t>Randomly selected 15 sites for wells within 30x30 m areas, replicated 3 times</t>
  </si>
  <si>
    <t>#10288_Restoration</t>
  </si>
  <si>
    <t>Silins 1999</t>
  </si>
  <si>
    <t>#10269</t>
  </si>
  <si>
    <t>Spatial patterns of aerobic limit depth and oxygen diffusion rate at two peatlands drained for forestry in Alberta</t>
  </si>
  <si>
    <t>Silins, U.; Rothwell, R. L.</t>
  </si>
  <si>
    <t>53-61</t>
  </si>
  <si>
    <t>53deg 25' N</t>
  </si>
  <si>
    <t>116deg 01' W</t>
  </si>
  <si>
    <t>Wolf Creek</t>
  </si>
  <si>
    <t>Intermediate fen</t>
  </si>
  <si>
    <t>Below normal (244 mm, 100mm lower than normal)</t>
  </si>
  <si>
    <t>Drained in Sept-Oct 1987 with different spacings</t>
  </si>
  <si>
    <t>92 (May-Sep)</t>
  </si>
  <si>
    <t>15 (counted in Fig 1)</t>
  </si>
  <si>
    <t>0, 1, 3.4, 10, 15</t>
  </si>
  <si>
    <t>Fig 2a, Fig 3</t>
  </si>
  <si>
    <t>Sillins 1999, Hillman 2006 and Lieffers 1988 report data from the same site, but the former is more complete. Hillman 2006 and Lieffers 1988 are therefore not included in the meta-analysis.</t>
  </si>
  <si>
    <t>#10269_Wolf_Creek_DITCH</t>
  </si>
  <si>
    <t>#10269_Wolf_Creek_30m_DITCH</t>
  </si>
  <si>
    <t>Sites seem to have been chosen to minimized impact of gw from intervention site to control.</t>
  </si>
  <si>
    <t xml:space="preserve">Evidence of subsidence, but this is expected after drainage. Relatively short time (&lt;15 yrs) after drainage, no other obvious confounders. </t>
  </si>
  <si>
    <t>Silins 1999 Wolf Creek</t>
  </si>
  <si>
    <t>0, 1, 3.4, 10, 20</t>
  </si>
  <si>
    <t>#10269_Wolf_Creek_40m_DITCH</t>
  </si>
  <si>
    <t>0, 1, 3.4, 10, 25</t>
  </si>
  <si>
    <t>#10269_Wolf_Creek_50m_DITCH</t>
  </si>
  <si>
    <t>55deg 08' N</t>
  </si>
  <si>
    <t>114 deg 15' W</t>
  </si>
  <si>
    <t>Saulteaux River</t>
  </si>
  <si>
    <t>Below normal (257 mm, 50mm lower than normal)</t>
  </si>
  <si>
    <t>Drained in Feb-March 1984</t>
  </si>
  <si>
    <t>0, 1, 3.4, 10, 12.5</t>
  </si>
  <si>
    <t>Fig 2b, Fig 3</t>
  </si>
  <si>
    <t>Sillins 1999 and Lieffers 1988 report data from the same site, but the former is more complete. Lieffers 1988 is therefore not included in the meta-analysis.</t>
  </si>
  <si>
    <t>#10269_Saulteaux_River_DITCH</t>
  </si>
  <si>
    <t>#10269_Saulteaux_River_25m_DITCH</t>
  </si>
  <si>
    <t>Several wells were dry during low groundwater periods and were excluded from analysis. Authors state that drawdown is therefore conservative estimate.</t>
  </si>
  <si>
    <t>Silins 1999 Saulteaux River</t>
  </si>
  <si>
    <t>#10269_Saulteaux_River_40m_DITCH</t>
  </si>
  <si>
    <t>Sinyutkina 2021</t>
  </si>
  <si>
    <t>#10681</t>
  </si>
  <si>
    <t>Drainage consequences and self-restoration of drained raised bogs in the south-eastern part of Western Siberia: Peat accumulation and vegetation dynamics</t>
  </si>
  <si>
    <t>Sinyutkina, Anna</t>
  </si>
  <si>
    <t>CATENA</t>
  </si>
  <si>
    <t>58◦ 19′ 07′ ’N</t>
  </si>
  <si>
    <t>83◦ 06′ 37′ ’E</t>
  </si>
  <si>
    <t>Kolpashevo bog (K) 1</t>
  </si>
  <si>
    <t>Forestry drainage</t>
  </si>
  <si>
    <t>80-400</t>
  </si>
  <si>
    <t>19 (Jul), 20 (Jul)</t>
  </si>
  <si>
    <t>Data sampling period too short</t>
  </si>
  <si>
    <t>Short sampling period</t>
  </si>
  <si>
    <t>#10681_Drainage</t>
  </si>
  <si>
    <t>58◦ 19′ 10′ ’N</t>
  </si>
  <si>
    <t>83◦ 06′ 36′ ’E</t>
  </si>
  <si>
    <t>Kolpashevo bog (K) 2</t>
  </si>
  <si>
    <t>57◦ 34′ 41′ ’N</t>
  </si>
  <si>
    <t>82◦ 16′ 26′ ’E</t>
  </si>
  <si>
    <t>Ust-Bakchar bog (UB) 1</t>
  </si>
  <si>
    <t>Drainage for peat extraction</t>
  </si>
  <si>
    <t>57◦ 34′ 33′ ’N</t>
  </si>
  <si>
    <t>82◦ 16′ 22′ ’E</t>
  </si>
  <si>
    <t>Ust-Bakchar bog (UB) 2</t>
  </si>
  <si>
    <t>56◦ 53′ 29′ ’N</t>
  </si>
  <si>
    <t>82◦ 40′ 47′ ’E</t>
  </si>
  <si>
    <t>Bakchar bog (BB) 1</t>
  </si>
  <si>
    <t>160-180</t>
  </si>
  <si>
    <t>56◦ 53′ 48′ ’N</t>
  </si>
  <si>
    <t>82◦ 40′ 56′ ’E</t>
  </si>
  <si>
    <t>Bakchar bog (BB) 2</t>
  </si>
  <si>
    <t>56◦ 50′ 25′ ’N</t>
  </si>
  <si>
    <t>83◦ 15′ 18′ ’E</t>
  </si>
  <si>
    <t>Iksa bog (IB) 1</t>
  </si>
  <si>
    <t>56◦ 51′ 15′ ’N</t>
  </si>
  <si>
    <t>83◦ 15′ 55′ ’E</t>
  </si>
  <si>
    <t>Iksa bog (IB) 2</t>
  </si>
  <si>
    <t>56◦ 58′ 24′ ’N</t>
  </si>
  <si>
    <t>82◦ 36′ 41′ ’E</t>
  </si>
  <si>
    <t>Bakchar bog (BBpristine) 1</t>
  </si>
  <si>
    <t>Pristine bog</t>
  </si>
  <si>
    <t>#10681_Control</t>
  </si>
  <si>
    <t>56◦ 58′ 19′′ N</t>
  </si>
  <si>
    <t>82◦ 36′ 22′′ E</t>
  </si>
  <si>
    <t>Bakchar bog (BBpristine) 2</t>
  </si>
  <si>
    <t>Sorrell 2007</t>
  </si>
  <si>
    <t>#10276</t>
  </si>
  <si>
    <t>Soil and vegetation responses to hydrological manipulation in a partially drained polje fen in New Zealand</t>
  </si>
  <si>
    <t>Sorrell, B. K.; Partridge, T. R.; Clarkson, B. R.; Jackson, R. J.; Chagué-Goff, C.; Ekanayake, J.; Payne, J.; Gerbeaux, P.; Grainger, N. P. J.</t>
  </si>
  <si>
    <t>Wetlands Ecol. Manage.</t>
  </si>
  <si>
    <t>361-383</t>
  </si>
  <si>
    <t>New Zealand</t>
  </si>
  <si>
    <t>South Island</t>
  </si>
  <si>
    <t>Bullock  Creek  Polje</t>
  </si>
  <si>
    <t>The  study  area  is  aremnant of a palustrine fen (sensuCowardin et al.(1979)) within the polje that drains northwards toa narrow stream, which flows into the sinkhole tothe  northwest  (Fig.1).  The  waters  then  travelthroughcomplexundergroundpassagestoemerge  as  springs  in  a  number  of  downstreamrivers.  During  periods  of  high  rainfall,  the  sink-hole   is   unable   to   cope   with   the   volume   offloodwater  and  the  water  flow  reverses,  floodingthe   wetland   and   discharging   southwards   intoBullock   Creek.  Water   input   is   therefore   a combination of rainfall and overland floods fromthe  catchment,  including  the  backflow  from  thesubmergence. Further descriptions of the hydrol-ogy and of the site are given elsewhere (Williams2004).</t>
  </si>
  <si>
    <t>Peat depth ranged
from 0 m (no peat formation) at sites 1, 6 and 8 to
a maximum of 0.9 m in the Sphagnum-dominated
site 9. It was 0.2–0.3 m at most other sites, even
when Sphagnum was present, although depths up
to 0.7 m were found in Baumea sites.</t>
  </si>
  <si>
    <t>Coring  revealed  that  the  dominant  soil  was  arecent  peaty gley  to  at least  3 m  soil depth. Thesubsurface  material  was  poorly  stratified,  with  ahigh  content  of  organic  material,  and  a  layer  ofcoarse sand at 0.6–1.5 m depth. The surface layerof the soil (to a depth of 0.07 m, as sampled usingstainless  steel  rings)  was  also  a  peaty  silt  loam,with TC£30% in all sites and as low as 3% insome of the high spoil banks. Peat depth rangedfrom 0 m (no peat formation) at sites 1, 6 and 8 toa maximum of 0.9 m in theSphagnum-dominatedsite  9.  It  was  0.2–0.3 m  at  most  other  sites,  evenwhenSphagnumwas present, although depths upto 0.7 m were found inBaumeasites.</t>
  </si>
  <si>
    <t>Sinkholes and backfilling of water into the wetland during high rainfall.</t>
  </si>
  <si>
    <t>On  28  March  2001,  we  constructed  a  1.2 m-high compacted soil dam across  the W3 drain atits confluence with the main central drain, creat-ing a pond in the W3 drain and visibly raising thewater  table  in  all  areas  west  of  the  main  drain.</t>
  </si>
  <si>
    <t>Can be calculated from Figure</t>
  </si>
  <si>
    <t>1.2 m high dam</t>
  </si>
  <si>
    <t>99 (Nov-Dec), 00, 01 (Jan-Mar), unclear</t>
  </si>
  <si>
    <t>01 (Apr-Dec), unclear</t>
  </si>
  <si>
    <t>0-60 m</t>
  </si>
  <si>
    <t>Spatial pseudoreplication with N = 2 for fig 3</t>
  </si>
  <si>
    <t>#10276_DAMM</t>
  </si>
  <si>
    <t>#10276_BLOCK</t>
  </si>
  <si>
    <t>It says under figure 3; "Data are from two periods of similar rainfall and evaporation conditions before and after damming", an indication of low risk for effect modifiers.</t>
  </si>
  <si>
    <t>Karst and sinkhole terrain</t>
  </si>
  <si>
    <t>Sparacino 2019</t>
  </si>
  <si>
    <t>#10427</t>
  </si>
  <si>
    <t>Form-based river restoration decreases wetland hyporheic exchange: Lessons learned from the Upper Colorado River</t>
  </si>
  <si>
    <t>Sparacino, M. S.; Rathburn, S. L.; Covino, T. P.; Singha, K.; Ronayne, M. J.</t>
  </si>
  <si>
    <t>Earth Surf. Process. Landf.</t>
  </si>
  <si>
    <t>191-203</t>
  </si>
  <si>
    <t>40 (approx)</t>
  </si>
  <si>
    <t xml:space="preserve"> -105 (approx)</t>
  </si>
  <si>
    <t>Lulu City Wetland</t>
  </si>
  <si>
    <t xml:space="preserve">Wetland along river, unspecified type. From paper: Within the wetland,the Colorado River is a multi-thread, meandering channel witha mixed sand-and-gravel bed and width-to-depth ratio between3.8 and 5.8. Lulu City Wetland is 800m long and 200–300mwide with an upstream drainage area of 29 km2. Valley sedi-ment deposits in the upper 4 m of the wetland are spatially het-erogeneous, composed primarily of sand (coarse to fine), siltyclays, and peat layers </t>
  </si>
  <si>
    <t xml:space="preserve"> 800m long and 200–300mwide</t>
  </si>
  <si>
    <t>Valley sedi-ment deposits in the upper 4 m of the wetland are spatially het-erogeneous, composed primarily of sand (coarse to fine), siltyclays, and peat layers (Rubinet al., 2012). Total sediment thick-ness has not been measured within Lulu City Wetland, butdown-valley seismic surveys estimate depths to bedrock be-tween 15 and 122m below the present-day surface (Braddockand Cole, 1990). The geology underlying portions of GrandDitch upstream of Lulu City Wetland is primarily Tertiaryrhyolite tuff (Braddock and Cole, 1990), which has beenweatheredin situby hydrothermal alteration</t>
  </si>
  <si>
    <t>Diverting water flow from a straight channel at the edge of the wetland to a central more sinuous channel. Interpreted as "remeandering" type of intervention. From paper: In May 2003, a debris flow initiated from GrandDitch, a water diversion structure on the hillslope above LuluCity Wetland within the Never Summer Mountains in NorthernColorado (Figure 1). The event introduced 36 000 m3of sedi-ment into the Upper Colorado River valley, including 1 m ofsands and gravels deposited into Lulu City Wetland duringsnowmelt runoff (Rathburnet al., 2013). By 2015, sediment de-position at the head of the wetland, which continued each yearduring snowmelt runoff, had increased sheet flow and de-creased   continuous   perennial   streamflow,   therebydisconnecting the water table from the soil surface (RMNP,2013). To fulfill requirements of a civil settlement reached withowners and operators of Grand Ditch, Rocky Mountain Na-tional Park staff developed a plan to restore the natural hydro-logic processes, ecological function, and wilderness characterto Lulu City Wetland (RMNP, 2013). [...] In September 2015, Rocky Mountain National Park staffdiverted and realigned the Colorado River where it flows intoLulu City Wetland. This restoration consolidated two prominentflow paths (referred hereafter as West and Center channels) intoone channel (Center) by a 27 m long earthen berm and a 190mconstructed  channel  (Realigned  Channel)  (Figure  1(a);Figure 2). The West Channel was 840m long and straight(sinuosity = 1.2) and the Center Channel is 1100 m long andmore sinuous (sinuosity = 1.5). The bed slope of the RealignedChannel originally had an average slope of 1.9%, which wassteeper than the 1.0% slope of the West Channel it replaced.The Realigned Channel was dug by hand to an average widthof 1.6m and average depth of 0.4 m. The Realigned Channelwas excavated into an area heavily vegetated by sedges (CarexutriculataandCarex aquatilis) and tall grass (Calamagrostiscanadensis), and its depth was largely controlled by the depthrequired to remove the sedge root wads. The earthen diversionberm was built adjacent to the right bank of the RealignedChannel and diverted all but peak flows away from the pre-restoration West Channel (Figure 1(A); (C)). The berm had initialdimensions of 1 m high, 2 m wide, and 27m long, and wasbuilt using ~30m3of sand and gravel excavated from the con-structed channel and topped with logs.</t>
  </si>
  <si>
    <t>15 (Apr-Sep)</t>
  </si>
  <si>
    <t>16 (Apr-Sep)</t>
  </si>
  <si>
    <t>Water balance</t>
  </si>
  <si>
    <t>15 min intervals for stage measurements</t>
  </si>
  <si>
    <t>Water balance data, no gwl level</t>
  </si>
  <si>
    <t xml:space="preserve">Similar ET between years. However, there was a large difference in snowmelt peak runoff and timing. Snowmelt amount should however be relatively similar. </t>
  </si>
  <si>
    <t>Same site and measurement procedures.</t>
  </si>
  <si>
    <t>#10427_Restoration</t>
  </si>
  <si>
    <t>Stewart 1991</t>
  </si>
  <si>
    <t>#10368</t>
  </si>
  <si>
    <t>EFFECTS OF MOOR-DRAINING ON THE HYDROLOGY AND VEGETATION OF NORTHERN PENNINE BLANKET BOG</t>
  </si>
  <si>
    <t>Stewart, A. J. A.; Lance, A. N.</t>
  </si>
  <si>
    <t>J. Appl. Ecol.</t>
  </si>
  <si>
    <t>1105-1117</t>
  </si>
  <si>
    <t>North Pennines, Cumbria</t>
  </si>
  <si>
    <t>54.691</t>
  </si>
  <si>
    <t>Burnt Hill</t>
  </si>
  <si>
    <t>4.8 ha</t>
  </si>
  <si>
    <t xml:space="preserve"> An experimental set of drains 0-5 m deep and 15 m apart had been dug in 1952 to measure the effect on run-off in the outfall streams (Conway &amp; Millar 1960; Robinson 1985). This depth and spacing was typical of moor-draining on blanket bog. Despite the age of the drains at Burnt Hill, their cross-sectional profiles were almost perfectly preserved and they were still functioning. A fence excluded sheep from the vegetation transects. Burnt Hill was so-named because it suffered a severe fire 2 years before the drains were cut, but it had not been burned since.</t>
  </si>
  <si>
    <t>0.5 m deep</t>
  </si>
  <si>
    <t>79 (Jun-Jul)</t>
  </si>
  <si>
    <t>0.5-11.7</t>
  </si>
  <si>
    <t>Variance</t>
  </si>
  <si>
    <t>Measurements only during a few weeks of summer</t>
  </si>
  <si>
    <t>Very little information except that the adjacent area was undrained</t>
  </si>
  <si>
    <t>#10368_Drainage</t>
  </si>
  <si>
    <t>Bellbeaver</t>
  </si>
  <si>
    <t xml:space="preserve"> Bellbeaver was an unfenced blanket bog adjoining the NNR and was chosen because it sloped more steeply and its drains were only 1 year old. It too had not been burned in recent years</t>
  </si>
  <si>
    <t>Strack 2014</t>
  </si>
  <si>
    <t>#10348</t>
  </si>
  <si>
    <t>Growing season carbon dioxide and methane exchange at a restored peatland on the Western Boreal Plain</t>
  </si>
  <si>
    <t>Strack, M.; Keith, A. M.; Xu, B.</t>
  </si>
  <si>
    <t>231-239</t>
  </si>
  <si>
    <t>55.293° N</t>
  </si>
  <si>
    <t>112.475° W</t>
  </si>
  <si>
    <t>Wandering River</t>
  </si>
  <si>
    <t>Extracted down to fen peat? This pH is higher than would be found in
ombrotrophic conditions (bog pH 3.9–4.0, Vitt et al., 1995) and may
indicate more minerotrophic or fen-like conditions on site. This
often occurs for cutover peatlands if a large portion of the Sphagnum
peat layer is removed resulting in extraction down to former fen
peat (Graf et al., 2008; Wind-Mulder et al., 1996). Vegetation sur-
veys on abandoned cutover fens indicate that these sites are more
likely to spontaneously re-vegetate than cutover bogs, particularly
when drainage is blocked (Graf et al., 2008)</t>
  </si>
  <si>
    <t>Multiple interventions of same importance</t>
  </si>
  <si>
    <t>TherestoredsiteisownedandoperatedbySunGroHorticultureandhadbeenpreviouslydrainedbyaseriesofditchesaroundthesiteandcross-ingitlongitudinallyalongitsmajoraxis.Thisareawaspreviouslyunderactivevacuum-extractionandwasrestoredbythesiteoper-atorin2008accordingtotheNorthAmericanPeatlandRestorationGuidebyQuintyandRochefort(2003).Briefly,restorationinvolvedfillingditchesontherestoredarea,spreadingdiasporesfromaneighboringombrotrophicboginaratioof1:10(1haofcollectedmaterialover10haofrestoredarea),coveringmaterialwithstrawmulch,addingphosphaterockfertilizer(150kgha−1),andblockingperimeterditches.</t>
  </si>
  <si>
    <t>11 (July-Sept), 12 (May-July)</t>
  </si>
  <si>
    <t>c. 25-150 m (estimated from Fig 1)</t>
  </si>
  <si>
    <t>Yes (approximate distances)</t>
  </si>
  <si>
    <t>Multiple plots across the treated area gradient</t>
  </si>
  <si>
    <t>Control here is somewhat questionable for water level evaluation as the control sites are all at the same distance from the ditch whereas intervention plots are along transects. Furthermore we have no information on how far the restored sites are inset from the ditch so regression cannot be calculated appropriately.</t>
  </si>
  <si>
    <t>#10348_BLOCK_SEED_FERT</t>
  </si>
  <si>
    <t>Close, no spontaneous recolonization of unrestored site</t>
  </si>
  <si>
    <t>Strack 2016</t>
  </si>
  <si>
    <t>#10394</t>
  </si>
  <si>
    <t>Controls on plot-scale growing season CO2 and CH4 fluxes in restored peatlands: Do they differ from unrestored and natural sites?</t>
  </si>
  <si>
    <t>Strack, M.; Cagampan, J.; Fard, G. H.; Keith, A. M.; Nugent, K.; Rankin, T.; Robinson, C.; Strachan, I. B.; Waddington, J. M.; Xu, B.</t>
  </si>
  <si>
    <t>47.833 °N</t>
  </si>
  <si>
    <t>69.417 °W</t>
  </si>
  <si>
    <t>Bois-de-Bel</t>
  </si>
  <si>
    <t>7.5 ha</t>
  </si>
  <si>
    <t xml:space="preserve">The 7.5 ha restored area (47.833 °N, 69.417 °W) had been  left  for  ~20 years  following  the  cessation  of  horticultural peat extraction, prior to restoration. As the  first  step  of  restoration,  any  vegetation  that  had  recolonised  during  this  time  was  removed  from  the  surface and pushed into the ditches. The ditches were blocked but not   infilled.   Donor   material   was   collected from a nearby ombrotrophic bog. Straw and fertiliser were applied at the recommended rates (see above). </t>
  </si>
  <si>
    <t>Various (growing season, mostly May-Aug/Sept)</t>
  </si>
  <si>
    <t>Restoration treatments varied.</t>
  </si>
  <si>
    <t>#10394_MULTI</t>
  </si>
  <si>
    <t>Close but small risk of spillover, sites seem similar</t>
  </si>
  <si>
    <t xml:space="preserve">Data were collected at the restored and unrestored plots in Years 1–3 following restoration. The measurements were repeated in Year 10 - so, measurements at the same time, so shouldn’t impact the sites differently </t>
  </si>
  <si>
    <t>This study collects data from various investigations so the original papers describing methods are needed for full evaluation of each site.</t>
  </si>
  <si>
    <t xml:space="preserve">The unrestored peatland was part of the same extracted  area </t>
  </si>
  <si>
    <t>Use instead of other papers on this wetland</t>
  </si>
  <si>
    <t>#10394_DITCH</t>
  </si>
  <si>
    <t xml:space="preserve">The  natural  area  was  an  open  section  of  a  sparsely treed ombrotrophic bog and part of the same peatland as the restored site but located ~2   km to the north-west. </t>
  </si>
  <si>
    <t>True rep with N = 6</t>
  </si>
  <si>
    <t>#10394_Control</t>
  </si>
  <si>
    <t>48.322° N</t>
  </si>
  <si>
    <t>68.833° W</t>
  </si>
  <si>
    <t>Bic-St.-Fabien</t>
  </si>
  <si>
    <t>0.4  to  &gt; 1.1  m</t>
  </si>
  <si>
    <t xml:space="preserve">Vacuumharvesting  ceased  in  2000,  leaving  only  a  shallow(0.4  to  &gt;1.1  m)  residual  peat  layer  on  top  of  gyttja (Malloy &amp; Price 2014). Because this resulted in more minerotrophic  conditions  at  the  surface, the  goal  at  this site was to establish a fen ecosystem. Bunds were created along topographic contours to hold water on the site and in November 2009 donor material from a nearby moderately-rich  fen  was  spread  over  ~2  ha and  covered  with  straw  mulch  at  a  typical  rate  forMLTT. </t>
  </si>
  <si>
    <t>Restoration treatments varied</t>
  </si>
  <si>
    <t>Unsure whether BA interpretation is correct. There are measurements before intervention ("unrestored") and there is a separate pristine area, but unclear if there are any unrestored areas not restored that can act as control.</t>
  </si>
  <si>
    <t>manual block-cut  pe  at  extraction  began  in  1946 and  was  superseded  by  vacuum  harvesting in recent decades.</t>
  </si>
  <si>
    <t>Use instead of Malloy 2014</t>
  </si>
  <si>
    <t>Interpreted as CI from reported values and methods description, but not entirely clear</t>
  </si>
  <si>
    <t>A natural moderately-rich fen immediately adjacent to the  restored  area  was  used  as  a  natural  site  with  triplicate   plots   placed   on Sphagnum-dominated hummocks and triplicate plots in hollows dominated by Drepanocladus spp., Trichophorum  cespitosumand other herbaceous species</t>
  </si>
  <si>
    <t>49.133° N</t>
  </si>
  <si>
    <t>68.241° W</t>
  </si>
  <si>
    <t>Pointe-Lebel</t>
  </si>
  <si>
    <t>5 to 6 m</t>
  </si>
  <si>
    <t xml:space="preserve">The  restored  area  was treated  with  the standard  MLTT  protocols  and  five Ditches  were  blocked  but  remained  open (i.e.  they  were  not  completely  infilled  with  peat)  and were rarely  full  of  water  during  the  measurement  period.  </t>
  </si>
  <si>
    <t>Plots distributed to capture hydrological gradients on site, at both C and I sites, but not clear where wtl measurments were taken</t>
  </si>
  <si>
    <t xml:space="preserve">Six plots were installed for flux measurement in the unrestored  area,  which was  adjacent  to  the  restored  area and had no vegetation. </t>
  </si>
  <si>
    <t xml:space="preserve">Nautral site: The  natural portion of the bog is open with occasional low Picea    mariana    trees,    ericaceous    shrubs, and Sphagnum  rubellum  andSphagnum  fuscum  as  the  dominant  moss  species  (Cagampan  &amp;  Waddington 2008). Twelve  plots  were  distributed  across  the  natural  area  to  capture  the  full  range  of  vegetation  communities represented. </t>
  </si>
  <si>
    <t>53.458° N</t>
  </si>
  <si>
    <t>114.884° W</t>
  </si>
  <si>
    <t>Seba Beach</t>
  </si>
  <si>
    <t>30 ha</t>
  </si>
  <si>
    <t>At    the    ~30    ha    restored    section    (53.458° N, 114.884° W)  ditches  were  completely  infilled  but  a  perimeter   ditch   remained.   Donor   material   was   collected  from  a  treed  ombrotrophic  bog  within  the  same  peatland  complex.  Straw  mulch  was  spread  within  the  study  area  immediately  following  donor  material  placement,  but  in  the  north-east  portion  of  the  site straw  application  was  delayed  until  the  following  winter  due  to  wet  conditions.  During  this  second straw spreading, straw was also added to the study plots and this probably resulted in higher rates of   application   than   recommended   by   Quinty &amp; Rochefort (2003). The restored site was not fertilised during the study period.</t>
  </si>
  <si>
    <t>Restoration treatments varied. Combine with MacDonald 2018 and Bieniada 2021 data</t>
  </si>
  <si>
    <t>300 m apart</t>
  </si>
  <si>
    <t>Specified as peat extraction in overarching description of the six studied sites</t>
  </si>
  <si>
    <t>Add data from MacDonald 2018 and Bieniada 2021 into this study</t>
  </si>
  <si>
    <t>Treed  ombrotrophic  bog</t>
  </si>
  <si>
    <t xml:space="preserve">Natural site: This was  a  treed  ombrotrophic  bog  immediately  adjacent  to  the  area  where  the  donor  material  was  collected. </t>
  </si>
  <si>
    <t>Ditches within the  restored  area  were  completely  infilled,  but  the  perimeter  ditch  remained open.  Donor  material  was  collected  at  an  ombrotrophic  bog  within  the  same  peatland   complex   and   straw   and   fertiliser   were   applied  according  to  Quinty &amp; Rochefort  (2003).</t>
  </si>
  <si>
    <t>Only separated by a ditch, hard to tell if its good enough as a separator of effects</t>
  </si>
  <si>
    <t>Measurements of wtl reported to represent variability at both C and I sites</t>
  </si>
  <si>
    <t>Use instead of other WRR site papers</t>
  </si>
  <si>
    <t>Natural site: At the natural peatland, which was a treed ombrotrophic bog located  approximately 9    km  from  the  restored  site, six   plots   were installed   representing   triplicate   hummocks  and  hollows</t>
  </si>
  <si>
    <t>Tauchnitz 2010</t>
  </si>
  <si>
    <t>#10425</t>
  </si>
  <si>
    <t>Changes of the water and nutrient dynamics of a drained mire in the German Harz Mountains after rewetting</t>
  </si>
  <si>
    <t>Tauchnitz, N.; Osterloh, K.; Bernsdorf, S.; Meissner, R.; Kison, H. U.</t>
  </si>
  <si>
    <t>Telma</t>
  </si>
  <si>
    <t>229-244</t>
  </si>
  <si>
    <t>Sachsen-Anhalt</t>
  </si>
  <si>
    <t>51°48' N</t>
  </si>
  <si>
    <t>10°37' E</t>
  </si>
  <si>
    <t>650-680</t>
  </si>
  <si>
    <t xml:space="preserve">Blumentopfmoor </t>
  </si>
  <si>
    <t>Raised to transitional bog</t>
  </si>
  <si>
    <t>Up to 2m in undisturbed areas, not reported for disturbed</t>
  </si>
  <si>
    <t>19 ha</t>
  </si>
  <si>
    <t>In the undisturbed bog area, there are maximum peat layers of up to 2 m. Below there are organic or mineral muds (the latter consisting of weathered granite with the addition of loess) or solid rock as granite (ALTERMANN &amp; ROSCHE2010).</t>
  </si>
  <si>
    <t xml:space="preserve">Between 1750 and 1776 the moor was almost completely drained by digging ditches. … The rewetting was initiated in May 2005 with the help of the installation of a total of 5 dam facilities in selected trench and stream sections of the drainage network. Further rewetting was started in August 2009 by diverting a stream to the drained area </t>
  </si>
  <si>
    <t>05 (Jan-Apr)</t>
  </si>
  <si>
    <t>05 (May-Dec), 06-08, 09 (Jan-Oct)</t>
  </si>
  <si>
    <t>Approx monthly values reported</t>
  </si>
  <si>
    <t>Authors note some spillover or rewetting effects also in the drained area, at least beginning in 2009. This data could possibly be excluded from analysis.</t>
  </si>
  <si>
    <t>#10425_Restoration</t>
  </si>
  <si>
    <t>Tuittila 2000</t>
  </si>
  <si>
    <t>#10329</t>
  </si>
  <si>
    <t>Impact of rewetting on the vegetation of a cut-away peatland</t>
  </si>
  <si>
    <t>Tuittila, E. S.; Vasander, H.; Laine, J.</t>
  </si>
  <si>
    <t>205-212</t>
  </si>
  <si>
    <t>Pirkanmaa</t>
  </si>
  <si>
    <t>62°12'N</t>
  </si>
  <si>
    <t>23°18' E</t>
  </si>
  <si>
    <t>Aitoneva</t>
  </si>
  <si>
    <t>Eccentric raised bog region, but actual wetland is reported as "Originally, the study site was wet, treeless mire butno information of the mire site type was available."</t>
  </si>
  <si>
    <t>a feeder ditch was excavated to the uppersection of the rewetted site to restore the ground waterflow  to  the  site  from  surrounding  areas</t>
  </si>
  <si>
    <t>Rewetting of the site was achieved by blocking thedrainage ditches with peat dams in the autumn of 1994.In addition, a feeder ditch was excavated to the uppersection of the rewetted site to restore the ground waterflow  to  the  site  from  surrounding  areas  (Table  1).  Inautumn 1996, shrubs were removed from the rewettedsite. At that time the shrubs in the wetter, lower sectionwere dying or already dead.</t>
  </si>
  <si>
    <t>94 (Jul-Sep)</t>
  </si>
  <si>
    <t>95-98 (Jul-Sep)</t>
  </si>
  <si>
    <t>Water level in ground water tubes and depth of thepeat layer in each vegetation plot in relation to the soilsurface  were  monitored  throughout  the  growing  sea-sons</t>
  </si>
  <si>
    <t>N = 2 across plots</t>
  </si>
  <si>
    <t>Same wetland also investigated in Secco 2018</t>
  </si>
  <si>
    <t>#10329_BLOCK_VEGREM</t>
  </si>
  <si>
    <t>Shrubs removed during rewetting period. Difficult to judge climate conditions as they are not reported.</t>
  </si>
  <si>
    <t>Sloping wetland</t>
  </si>
  <si>
    <t>Urbanova 2013b</t>
  </si>
  <si>
    <t>#10603</t>
  </si>
  <si>
    <t>Methane Emissions and Methanogenic Archaea on Pristine, Drained and Restored Mountain Peatlands, Central Europe</t>
  </si>
  <si>
    <t>Urbanova, Z.; Barta, J.; Picek, T.</t>
  </si>
  <si>
    <t>664-677</t>
  </si>
  <si>
    <t>Sumava  National  Park, Bohemian  Forest</t>
  </si>
  <si>
    <t>48°58'N</t>
  </si>
  <si>
    <t>13°27'E</t>
  </si>
  <si>
    <t>BOG</t>
  </si>
  <si>
    <t>Ombotrophic bog</t>
  </si>
  <si>
    <t>Reported in Fig 1. Study period contained a couple of warm and very dry periods, with little snowmelt.</t>
  </si>
  <si>
    <t>09-11 (May-Oct)</t>
  </si>
  <si>
    <t>Different elevations, growing season differences. Not entirely sure thought that this would have a substantial difference on outcomes.</t>
  </si>
  <si>
    <t>#10603_Control</t>
  </si>
  <si>
    <t>49°10'N</t>
  </si>
  <si>
    <t>13°19'E</t>
  </si>
  <si>
    <t>BOGD</t>
  </si>
  <si>
    <t>#10603_DITCH</t>
  </si>
  <si>
    <t>49°1'N</t>
  </si>
  <si>
    <t>13°24'E</t>
  </si>
  <si>
    <t>BOGR</t>
  </si>
  <si>
    <t xml:space="preserve">Rewetting of the restored BOGR site was done inautumn 2008. The restoration included blocking ofditches  by  timber  dams.  Ditches  were  also  partlyfilled  by  organic  material  (branches,  remains  oftimber) for faster terrestrialization and expansion ofplants. Lawns covered mostly withT. cespitosumarerestricted  to  the  wettest  areas  away  from  ditches,whereas   hollows   are   still   totally   absent.   Theblocked  ditches  are  surrounded  by  dwarf  shrubs(Vaccinium   myrtillus,V.   uliginosum)   while   smallPicea  abiestrees  spread  out  sparsely  on  the  entiresite.  </t>
  </si>
  <si>
    <t>#10603_BLOCK</t>
  </si>
  <si>
    <t>49°9'N</t>
  </si>
  <si>
    <t>13°22'E</t>
  </si>
  <si>
    <t>FEN</t>
  </si>
  <si>
    <t>Pristine  minerotrophic  mire</t>
  </si>
  <si>
    <t>FEND</t>
  </si>
  <si>
    <t>Drained minerotrophic  mire</t>
  </si>
  <si>
    <t>The drained fen (FEND) is a mixture of differentstates of degradation depending on the distance to adrainage  ditch;C.  rostratagrows  in  wetter  areasfarther away from the ditches whereas dry parts areoccupied byC. nigra,C. brizoides,M. caerulea,Nardusstrictaor other graminoids</t>
  </si>
  <si>
    <t>VanSeters 2002</t>
  </si>
  <si>
    <t>#10601</t>
  </si>
  <si>
    <t>Towards a conceptual model of hydrological change on an abandoned cutover bog, Quebec</t>
  </si>
  <si>
    <t>Van Seters, T. E.; Price, J. S.</t>
  </si>
  <si>
    <t>1965-1981</t>
  </si>
  <si>
    <t>47°53'N+ 2 km</t>
  </si>
  <si>
    <t>69°27'W</t>
  </si>
  <si>
    <t>Cacouna bog</t>
  </si>
  <si>
    <t>210 ha</t>
  </si>
  <si>
    <t xml:space="preserve">Underlain  by  thick  deposits  of  marine  clay  from  the  former  Goldthwait  Sea. Extensive  auger  sampling  at  both  bogs  indicated  that  clay  layers  were  continuous. </t>
  </si>
  <si>
    <t>Reported for different depths</t>
  </si>
  <si>
    <t>By 1947, approximately 69% (103 ha) of the bog area (148 ha) was drainedand cleared of vegetation (Girard, 1947; Girard, 2000). The traditional ‘block cut’ method used in extractingthe  peat involved  removing  peat  blocks  by  hand  from  trenches  approximately  10 m  wide  and  up  to  200 mlong. The peat blocks were stacked on 2 to 4 m uncut swaths or ’baulks’ separating adjacent trenches, andthe  unwanted  vegetation,  or  ‘skag’,  was  piled  in  thecentre  of  the  trench.  Over  time,  the  skag  settled  anddecomposed  to  form  a  convex  shape,  unintentionally  providing  a  seedbank  for  future  plant  regeneration. Main, and secondary ditches (Figure 1) were on average 2Ð4and1Ð2 m deep (Girard, 1947), whereas tertiaryditches hand-dug as part of the peat extraction process were usually less than 0Ð15 m in depth. Drainage densityincreased from less than 0Ð002 m m_x0001_2before disturbance (estimated from aerial photographs) to approximately0Ð012 m m_x0001_2(not including tertiary ditches) during the peak harvest period in the 1950s and 1960s.After  final  abandonment  in  1972  (south  side)  someditches  in  the  south-west  portion  of  the  bogwere  intentionally  blocked,  probably  to  facilitate  transportation  (Girard,  2000),  and  many  more  became filled  with  vegetation  and  sediment.  These  naturally  filled  secondary(50 – 80 cm)  and  tertiary (5 – 15 cm)ditches  had  relatively  gentle  gradients  and  were  observed  during  a  detailed  survey  of  the  drainage  net-work  to  conduct  very  little  storm  runoff,  even  during  large  rain  events.  In  1998,  the  active  drainagedensity  was  only  approximately  58%  (0Ð007 m  m_x0001_2)  of  that  during  the  peak  harvest  period  (Van  Seters,1999)</t>
  </si>
  <si>
    <t>97 (Jun-Aug), 98 (May-Aug)</t>
  </si>
  <si>
    <t>Table II</t>
  </si>
  <si>
    <t>Sites seem to have been similar at drainage onset.</t>
  </si>
  <si>
    <t>Collapse of ditches in drained part, some ditches intentionally blocked, forest growth at Cacuna but not other site</t>
  </si>
  <si>
    <t>#10601_Drainage</t>
  </si>
  <si>
    <t>St Arsène bog</t>
  </si>
  <si>
    <t>242 ha</t>
  </si>
  <si>
    <t>#10601_Control</t>
  </si>
  <si>
    <t>Vasander 1992</t>
  </si>
  <si>
    <t>#10685</t>
  </si>
  <si>
    <t>Rehabilitation of a drained peatland area in the Seitseminen national park in southern Finland</t>
  </si>
  <si>
    <t>Vasander, H.; Leivo, A.; Tanninen, T.</t>
  </si>
  <si>
    <t>Peatland Ecosystems and Man: An Impact Assesment</t>
  </si>
  <si>
    <t>381-387</t>
  </si>
  <si>
    <t>61.921</t>
  </si>
  <si>
    <t>23.390</t>
  </si>
  <si>
    <t>Koveronneva</t>
  </si>
  <si>
    <t>The mire
represents the ombrotrophic small-sedge bog and Eriophorum vaginatum pine bog site types
with some oligotrophy in the margin areas and near mineral soil islands (cf. Ruuhijarvi, 1983;
Eurola et al., 1984 for Finnish mire site types)</t>
  </si>
  <si>
    <t>87 (Jun-Aug)</t>
  </si>
  <si>
    <t>87 (Aug-Nov), 88 (May-Oct)</t>
  </si>
  <si>
    <t>Spatial pseudoreplication with N = 6</t>
  </si>
  <si>
    <t>#10685_BLOCK</t>
  </si>
  <si>
    <t>Venterink 2009</t>
  </si>
  <si>
    <t>#10600</t>
  </si>
  <si>
    <t>Long-term effects of drainage and hay-removal on nutrient dynamics and limitation in the Biebrza mires, Poland</t>
  </si>
  <si>
    <t>Venterink, H. O.; Kardel, I.; Kotowski, W.; Peeters, W.; Wassen, M. J.</t>
  </si>
  <si>
    <t>235-252</t>
  </si>
  <si>
    <t>Biebrza valley</t>
  </si>
  <si>
    <t>53.50 (approx)</t>
  </si>
  <si>
    <t>22.69 (approx)</t>
  </si>
  <si>
    <t>Biebrza National Park</t>
  </si>
  <si>
    <t>Drained fen</t>
  </si>
  <si>
    <t>The  fen  south  of  Szuszalewo  is  principally  thesame  fen  type  as  the  undrained  one  (Okruszko1990; Palczynski1984), but it has been margin-ally  drained  by  the  local  farmers  by  means  ofshallow  ditches,  for  at  least  25 years.  Here  weselected  the  two  (mown  and  unmown)  drainedrich sites about 300 m from each other (Fig.1).Mowing   and   hay-removal   was   done   with   atractor.  The  unmown  site  has  not  been  mownfor   at   least   25 years.   Water   table   and   soilmoisture   conditions   indicate   dryer   conditionsthan the undrained fens (Table1).</t>
  </si>
  <si>
    <t xml:space="preserve">Shallow ditches dug by farmers. Mowing   and   hay-removal   was   done   with   atractor.  The  unmown  site  has  not  been  mownfor   at   least   25 years. </t>
  </si>
  <si>
    <t>02 (Jun)</t>
  </si>
  <si>
    <t>Principally the same fen, careful selection</t>
  </si>
  <si>
    <t>Long time since intervention, possibly some effect of farming other than drainage</t>
  </si>
  <si>
    <t>Almost no info on measurements</t>
  </si>
  <si>
    <t>#10600_Drainage</t>
  </si>
  <si>
    <t>Undrained fen. Both fens can be classified as moderately rich-fens(sensu Vitt and Chee1990), but differ in presenceand  abundance  of  fen  species  as  well  as  in  sitefactors such as pH and calcium saturation due todifferences in fluxes of groundwate</t>
  </si>
  <si>
    <t>#10600_Control</t>
  </si>
  <si>
    <t>Vickery 2006</t>
  </si>
  <si>
    <t>#10308</t>
  </si>
  <si>
    <t>Monitoring Peatland Damage and Restoration Using Testate Amoebae as Indicator Organisms</t>
  </si>
  <si>
    <t>Vickery, E.</t>
  </si>
  <si>
    <t>Northumberland</t>
  </si>
  <si>
    <t>Coom Rigg</t>
  </si>
  <si>
    <t>Blanket mire. …. has been described as a series of raised mires joined together by blanket bog</t>
  </si>
  <si>
    <t>39,6 ha</t>
  </si>
  <si>
    <t>The geology of the area consists of a series of shales, sandstone, bands of limestone and
coal seams</t>
  </si>
  <si>
    <t>Peripheral drains, part of
forestry preparations at the site, were blocked in February 2001 as part of the European
Union funded Border Mires LIFE project.</t>
  </si>
  <si>
    <t>00 (Feb-Dec)</t>
  </si>
  <si>
    <t>01 (Feb-Dec), 02 (Feb-Aug)</t>
  </si>
  <si>
    <t>Maximum and minimum groundwater levels</t>
  </si>
  <si>
    <t>at least quarterly with more frequent visits in the
summer months</t>
  </si>
  <si>
    <t>Tabe 4.1, Figs 4.5-4.8</t>
  </si>
  <si>
    <t>#10308_BLOCK</t>
  </si>
  <si>
    <t>Table 4.1</t>
  </si>
  <si>
    <t>Flanders Moss</t>
  </si>
  <si>
    <t>Active raised bog</t>
  </si>
  <si>
    <t>859 ha</t>
  </si>
  <si>
    <t>W-Whole tree harvest (entire tree removed, no residue left except in brash access mats) + U-Dam main drains only (target water level range 0-50cm below surface) (referred to by just the tree removal code). 5.2.1 Description of Restoration Work One of the  major causes of damage to Flanders Moss was a 40 hectare forestry plantation on the eastern edge of the bog. The stand, planted in 1973, was composed of Picea abies and Pinus contorta. Forest Enterprise managed the plantation. The removal of this plantation was important for the continued conservation interest of the bog. ... The Forestry Commission (FC) removed the trees in 1998 and established an experimental area in 1997 to study the impact of tree removal at Flanders Moss and to test different restoration techniques. The aim of the FC experimental work was to examine the impact of two damming treatments and three different tree removal treatments on restoration of the bog. Tree removal techniques were combined with damming techniques to produce six treatment types. Each treatment was replicated four times producing twenty-four sample plots. The treatment methods are outlined below and a plan of the site is shown in Figure 5.3.</t>
  </si>
  <si>
    <t xml:space="preserve">97 (Oct-Dec), 98-00, 01 (Jan-Apr) </t>
  </si>
  <si>
    <t>6 for each treatment</t>
  </si>
  <si>
    <t>Varying</t>
  </si>
  <si>
    <t>Figs 5.5-5.7</t>
  </si>
  <si>
    <t>Small sample plots (3x5 m, risk of spillover from different damming treatments next to each other)</t>
  </si>
  <si>
    <t>#10308_Restoration</t>
  </si>
  <si>
    <t>W/D-Whole tree harvest (entire tree removed, no residue left except in brash access mats) + D-Dam drains and plough furrows (target water level ranges 0-25 cm below surface). 5.2.1 Description of Restoration Work One of the  major causes of damage to Flanders Moss was a 40 hectare forestry plantation on the eastern edge of the bog. The stand, planted in 1973, was composed of Picea abies and Pinus contorta. Forest Enterprise managed the plantation. The removal of this plantation was important for the continued conservation interest of the bog. ... The Forestry Commission (FC) removed the trees in 1998 and established an experimental area in 1997 to study the impact of tree removal at Flanders Moss and to test different restoration techniques. The aim of the FC experimental work was to examine the impact of two damming treatments and three different tree removal treatments on restoration of the bog. Tree removal techniques were combined with damming techniques to produce six treatment types. Each treatment was replicated four times producing twenty-four sample plots. The treatment methods are outlined below and a plan of the site is shown in Figure 5.3.</t>
  </si>
  <si>
    <t>H -Harvest conventionally (trunk removed, 'lop and top' -side branches and top portion of tree left in situ) + U-Dam main drains only (target water level range 0-50cm below surface) (referred to by just the tree removal code). 5.2.1 Description of Restoration Work One of the  major causes of damage to Flanders Moss was a 40 hectare forestry plantation on the eastern edge of the bog. The stand, planted in 1973, was composed of Picea abies and Pinus contorta. Forest Enterprise managed the plantation. The removal of this plantation was important for the continued conservation interest of the bog. ... The Forestry Commission (FC) removed the trees in 1998 and established an experimental area in 1997 to study the impact of tree removal at Flanders Moss and to test different restoration techniques. The aim of the FC experimental work was to examine the impact of two damming treatments and three different tree removal treatments on restoration of the bog. Tree removal techniques were combined with damming techniques to produce six treatment types. Each treatment was replicated four times producing twenty-four sample plots. The treatment methods are outlined below and a plan of the site is shown in Figure 5.3.</t>
  </si>
  <si>
    <t>H/D -Harvest conventionally (trunk removed, 'lop and top' -side branches and top portion of tree left in situ) + D-Dam drains and plough furrows (target water level ranges 0-25 cm below surface) . 5.2.1 Description of Restoration Work One of the  major causes of damage to Flanders Moss was a 40 hectare forestry plantation on the eastern edge of the bog. The stand, planted in 1973, was composed of Picea abies and Pinus contorta. Forest Enterprise managed the plantation. The removal of this plantation was important for the continued conservation interest of the bog. ... The Forestry Commission (FC) removed the trees in 1998 and established an experimental area in 1997 to study the impact of tree removal at Flanders Moss and to test different restoration techniques. The aim of the FC experimental work was to examine the impact of two damming treatments and three different tree removal treatments on restoration of the bog. Tree removal techniques were combined with damming techniques to produce six treatment types. Each treatment was replicated four times producing twenty-four sample plots. The treatment methods are outlined below and a plan of the site is shown in Figure 5.3.</t>
  </si>
  <si>
    <t>F-Fell to waste (entire trees felled and left in situ) + U-Dam main drains only (target water level range 0-50cm below surface) (referred to by just the tree removal code). 5.2.1 Description of Restoration Work One of the  major causes of damage to Flanders Moss was a 40 hectare forestry plantation on the eastern edge of the bog. The stand, planted in 1973, was composed of Picea abies and Pinus contorta. Forest Enterprise managed the plantation. The removal of this plantation was important for the continued conservation interest of the bog. ... The Forestry Commission (FC) removed the trees in 1998 and established an experimental area in 1997 to study the impact of tree removal at Flanders Moss and to test different restoration techniques. The aim of the FC experimental work was to examine the impact of two damming treatments and three different tree removal treatments on restoration of the bog. Tree removal techniques were combined with damming techniques to produce six treatment types. Each treatment was replicated four times producing twenty-four sample plots. The treatment methods are outlined below and a plan of the site is shown in Figure 5.3.</t>
  </si>
  <si>
    <t>F/D-Fell to waste (entire trees felled and left in situ) + D-Dam drains and plough furrows (target water level ranges 0-25 cm below surface). 5.2.1 Description of Restoration Work One of the  major causes of damage to Flanders Moss was a 40 hectare forestry plantation on the eastern edge of the bog. The stand, planted in 1973, was composed of Picea abies and Pinus contorta. Forest Enterprise managed the plantation. The removal of this plantation was important for the continued conservation interest of the bog. ... The Forestry Commission (FC) removed the trees in 1998 and established an experimental area in 1997 to study the impact of tree removal at Flanders Moss and to test different restoration techniques. The aim of the FC experimental work was to examine the impact of two damming treatments and three different tree removal treatments on restoration of the bog. Tree removal techniques were combined with damming techniques to produce six treatment types. Each treatment was replicated four times producing twenty-four sample plots. The treatment methods are outlined below and a plan of the site is shown in Figure 5.3.</t>
  </si>
  <si>
    <t>Vitovcova 2021</t>
  </si>
  <si>
    <t>#10682</t>
  </si>
  <si>
    <t>Biodiversity restoration of formerly extracted raised bogs: vegetation succession and recovery of other trophic groups</t>
  </si>
  <si>
    <t>Vitovcova, K.; Liparova, J.; Manukjanova, A.; Vasutova, M.; Vrba, P.; Prach, K.</t>
  </si>
  <si>
    <t>Wetlands Ecology and Management</t>
  </si>
  <si>
    <t>Sumava  Mountains</t>
  </si>
  <si>
    <t>48°53'54"–48°55'21"N</t>
  </si>
  <si>
    <t>13°46'45"–13°50'27"E</t>
  </si>
  <si>
    <t>Soumarský Most (SM)</t>
  </si>
  <si>
    <t>The remaining peat depth was about 0.5 m or less.</t>
  </si>
  <si>
    <t>19 (May-Oct)</t>
  </si>
  <si>
    <t>Either true replication with N = 2 or spatial pseudoreplication with N = 12 per site</t>
  </si>
  <si>
    <t>#10682_PEATEX</t>
  </si>
  <si>
    <t>Published data supplement (Appendix 2)</t>
  </si>
  <si>
    <t>Vlcí Jámy (VJ)</t>
  </si>
  <si>
    <t>vonArnold 2005a</t>
  </si>
  <si>
    <t>#10355</t>
  </si>
  <si>
    <t>Fluxes of CO2, CH4 and N2O from drained organic soils in deciduous forests</t>
  </si>
  <si>
    <t>von Arnold, K.; Nilsson, M.; Hanell, B.; Weslien, Per; Klemedtsson, Leif</t>
  </si>
  <si>
    <t>Soil Biology &amp; Biochemistry</t>
  </si>
  <si>
    <t>57deg 08'N</t>
  </si>
  <si>
    <t>14 deg 45'E</t>
  </si>
  <si>
    <t>Asa experimental forest</t>
  </si>
  <si>
    <t>Drained birch</t>
  </si>
  <si>
    <t>During the sampling period the monthlyaverages  of  both  precipitation  and  air  temperature  werehigh, compared to the 30-yr means</t>
  </si>
  <si>
    <t>This site was used forSalixcultivation in the 1940s and the soil was drained during this period. Theditches covered approximately 8% of the site.</t>
  </si>
  <si>
    <t>00 (Aug-Dec), 01, 02 (Jan-Oct)</t>
  </si>
  <si>
    <t>Both fixed point/underlying mineral soil and soil surface</t>
  </si>
  <si>
    <t>#10355_DITCH</t>
  </si>
  <si>
    <t>Control site has strong hydrological gradient and varying conditions, differs in vegetation type from one of the intervention sites</t>
  </si>
  <si>
    <t>Long and different time since different and sometimes multiple earlier interventions</t>
  </si>
  <si>
    <t>Drained alder</t>
  </si>
  <si>
    <t xml:space="preserve">Itwas drained at the beginning of the 1980s and the ditchescovered approximately 9% of the site. Between  1920  and1940 the area was used for growing food for livestock, andduring the 1950s and 1960s the site was used for grazing. </t>
  </si>
  <si>
    <t>Table 1, Fig 3</t>
  </si>
  <si>
    <t>Undrained alder</t>
  </si>
  <si>
    <t>Table 1, Fig 4</t>
  </si>
  <si>
    <t>#10355_Control</t>
  </si>
  <si>
    <t>VonArnold 2005b</t>
  </si>
  <si>
    <t>#10356</t>
  </si>
  <si>
    <t>Fluxes of CO2, CH4 and N2O from drained coniferous forests on organic soils</t>
  </si>
  <si>
    <t>Von Arnold, K.; Weslien, P.; Nilsson, M.; Svensson, B. H.; Klemedtsson, L.</t>
  </si>
  <si>
    <t>239-254</t>
  </si>
  <si>
    <t>14deg 45'E</t>
  </si>
  <si>
    <t>Spruce site with young trees</t>
  </si>
  <si>
    <t>90 cm</t>
  </si>
  <si>
    <t>50 yrs</t>
  </si>
  <si>
    <t>Both T and P were higher than average during sampling period.</t>
  </si>
  <si>
    <t>Time of drainage not known but ditches were present in 1970s when the forest was fertilized.</t>
  </si>
  <si>
    <t>00 (Sep-Dec), 01, 02 (Jan-Sep)</t>
  </si>
  <si>
    <t>66 over 2 years</t>
  </si>
  <si>
    <t>Table 1, Figs 2-5</t>
  </si>
  <si>
    <t>True rep with N = 3 across different sites</t>
  </si>
  <si>
    <t>Temporal and spatial combined (all samples)</t>
  </si>
  <si>
    <t>#10356_DITCH</t>
  </si>
  <si>
    <t>No information on gw measurements except total number of samples per site. However, low risk seems reasonable due to the nature of the site (experimental research forest).</t>
  </si>
  <si>
    <t>Experimental site with good control on conditions. Focus is on other aspects than gwl so the information on this aspect is sparse.</t>
  </si>
  <si>
    <t>Spruce site with old trees</t>
  </si>
  <si>
    <t>70 cm</t>
  </si>
  <si>
    <t>90 yrs</t>
  </si>
  <si>
    <t>Probably drained in 1950s or 1960s</t>
  </si>
  <si>
    <t>30 over 2 years</t>
  </si>
  <si>
    <t>No information on gw measurements except total number of samples per site.</t>
  </si>
  <si>
    <t>Pine site</t>
  </si>
  <si>
    <t>120 cm</t>
  </si>
  <si>
    <t>70 yrs</t>
  </si>
  <si>
    <t>Probably drained in the beginning of the 1960s</t>
  </si>
  <si>
    <t>68 over 2 years</t>
  </si>
  <si>
    <t>Tall sedge mire</t>
  </si>
  <si>
    <t>annual above ground stem biomass increase of &lt;1 m3 ha-1 y-1</t>
  </si>
  <si>
    <t>Undrained tall sedge mire</t>
  </si>
  <si>
    <t>67 over 2 years</t>
  </si>
  <si>
    <t>#10356_Control</t>
  </si>
  <si>
    <t>Wallage 2011</t>
  </si>
  <si>
    <t>#10304</t>
  </si>
  <si>
    <t>Near-surface macropore flow and saturated hydraulic conductivity in drained and restored blanket peatlands</t>
  </si>
  <si>
    <t>Wallage, Z. E.; Holden, J.</t>
  </si>
  <si>
    <t>247-254</t>
  </si>
  <si>
    <t>54°13′N</t>
  </si>
  <si>
    <t>2°12′W</t>
  </si>
  <si>
    <t>Reported in Fig 2</t>
  </si>
  <si>
    <t>TheDrained treatment had ditches installed during the 1960s atca. 15 m intervals following the slope contour, while theBlocked  treatment  exhibited  the  same  layout  but  hadundergone restoration in 1999 in the form of drain blockingvia the installation of peat dams spaced at 10 m intervalsalong each ditch (Armstronget  al., 2009). By contrast, theIntact treatment had not had any drainage or restorationmanagement.</t>
  </si>
  <si>
    <t>05 (Jul)</t>
  </si>
  <si>
    <t>Authors state that the sites did not differ except in intervention</t>
  </si>
  <si>
    <t>#10304_Restoration</t>
  </si>
  <si>
    <t>#10304_Drainage</t>
  </si>
  <si>
    <t>#10304_Control</t>
  </si>
  <si>
    <t>Westbrook 2006</t>
  </si>
  <si>
    <t>#10598</t>
  </si>
  <si>
    <t>Beaver dams and overbank floods influence groundwater-surface water interactions of a Rocky Mountain riparian area</t>
  </si>
  <si>
    <t>Westbrook, C. J.; Cooper, D. J.; Baker, B. W.</t>
  </si>
  <si>
    <t>40°22'N</t>
  </si>
  <si>
    <t>105°51'W</t>
  </si>
  <si>
    <t>Rocky Mountain National Park</t>
  </si>
  <si>
    <t>58 ha</t>
  </si>
  <si>
    <t>he valley is bordered by two mountain ranges thateach rise_x0018_1200 m above the valley floor. The Front Rangeon the east side of the valley consists of Precambrianmetamorphic rocks and the Never Summer Range on thewest side consists of upper Oligocene granitic magmascovered by an extensive lateral moraine deposited duringthe Pleistocene glaciation [Braddock and Cole, 1990].Several alluvial fans are present along the hillslope margins.Mineral soils in the valley average 0.9 m thick, have siltloam and loamy sand textures, and hydraulic conductivitiesof 1_x0004_10_x0002_6ms_x0002_1to 3_x0004_10_x0002_8ms_x0002_1, determined usingboth falling and rising head tests [Fetter, 2001]. Peatdeposits of 0.3 to &gt;1.5 m thick are present along the valleymargins and have hydraulic conductivities of 2 to 4_x0004_10_x0002_6ms_x0002_1. Soils are underlain by 3 to 4 m of gravelalluvium that has a hydraulic conductivity of approxi-mately 2_x0004_10_x0002_5ms_x0002_1. Below this gravel are 15–122 m of Holocene and upper Pleistocene alluvium [Braddockand Cole, 1990] of unknown hydraulic conductivity.</t>
  </si>
  <si>
    <t>The long-termmean December and July air temperatures in the valley are_x0002_9.6°C and 12.4°C.</t>
  </si>
  <si>
    <t>560-1130</t>
  </si>
  <si>
    <t>Beaver dam.</t>
  </si>
  <si>
    <t>Depending on comparison</t>
  </si>
  <si>
    <t>02-04 (May-Sep)</t>
  </si>
  <si>
    <t>Figs 5, 7</t>
  </si>
  <si>
    <t>Somewhat difficult to judge, it may be different depending on comparison. There is a risk as weather variations, flooding and beaver activitity are not controllable factors.</t>
  </si>
  <si>
    <t>Measurements are probably made in similar way before and after. Somewhat selective reporting on specific dates for certain comparisons.</t>
  </si>
  <si>
    <t>Difficult to identify a clear comparison. Before-after comparisons could probably be made for some data. There are several damming and dam removal events during the study period.</t>
  </si>
  <si>
    <t>#10598_Restoration</t>
  </si>
  <si>
    <t>Whittington 2006</t>
  </si>
  <si>
    <t>#10363</t>
  </si>
  <si>
    <t>The Effects of Water Table Draw-Down (as a Surrogate for Climate Change) on the Hydrology of a Fen Peatland, Canada</t>
  </si>
  <si>
    <t>Whittington, Peter N.; Price, Jonathan S.</t>
  </si>
  <si>
    <t>Hydrological Processes</t>
  </si>
  <si>
    <t>46°75'N</t>
  </si>
  <si>
    <t>70°98'W</t>
  </si>
  <si>
    <t>near  Saint-Charles-de-Bellechasse</t>
  </si>
  <si>
    <t>String fen. The fen site is a string fen (National Wetlands Working Group, 1997) remnant, surrounded by  two  actively  vacuum  harvested  fields  (northeastand  southeast  margins,  an  abandoned  harvested  field(northwest)  and  an  access  road  (southwest  margin).  The  remnant  is  approximately  120ð220 m  and  isdominated  bySphagnum papillosum,Sphagnum rubellumandCarex oligasperma.</t>
  </si>
  <si>
    <t>120 x 220 m</t>
  </si>
  <si>
    <t>All three sites areunderlain by  a clay layer, which is 80, 110  and 130 cm below the surface in  the mat areas in the Drained,Experimental and Control sites, respectively.</t>
  </si>
  <si>
    <t>Reported for various depths</t>
  </si>
  <si>
    <t>Slightly drier than average</t>
  </si>
  <si>
    <t xml:space="preserve">The Drained site  was drained c. 1994(approximately 8 years prior to  the drainage of the Experimental site) by  the landowners in  preparation forharvesting  (but  subsequently  was  never  harvested)  (Stracket al.,  2004).  It  was  assumed  that  the  Drainedsite, pre-disturbance, would have been hydrologically similar to the Experimental and Control sites. </t>
  </si>
  <si>
    <t>Ridge is 40 cm lower than control</t>
  </si>
  <si>
    <t>04 (May-Aug)</t>
  </si>
  <si>
    <t>0-7 m</t>
  </si>
  <si>
    <t>Fig 5, Fig 6, Fig 8</t>
  </si>
  <si>
    <t>Data for different vegetation types, distances or moisture conditions</t>
  </si>
  <si>
    <t>Check Strack 2006b for possible additional data</t>
  </si>
  <si>
    <t>#10363_DITCH</t>
  </si>
  <si>
    <t>Small sample plot, control site also drained or partly under influence of surrounding drains</t>
  </si>
  <si>
    <t>Short time period, same area</t>
  </si>
  <si>
    <t>Systematic design of sampling and measurements</t>
  </si>
  <si>
    <t>Wilson 2010</t>
  </si>
  <si>
    <t>#10293</t>
  </si>
  <si>
    <t>Recovery of water tables in Welsh blanket bog after drain blocking: Discharge rates, time scales and the influence of local conditions</t>
  </si>
  <si>
    <t>Wilson, L.; Wilson, J.; Holden, J.; Johnstone, I.; Armstrong, A.; Morris, M.</t>
  </si>
  <si>
    <t>377-386</t>
  </si>
  <si>
    <t xml:space="preserve">Berwyn &amp; South Clwyd Mountains Special Area of Conservation </t>
  </si>
  <si>
    <t>Upland blanket bog</t>
  </si>
  <si>
    <t>Measured but not reported</t>
  </si>
  <si>
    <t>4743 ha</t>
  </si>
  <si>
    <t>The site has been managed through a pro-gram of drain-blocking, with heather bale dams at approximately5 m intervals, as part of the LIFE-Nature Active Blanket Bogs inWales Project (</t>
  </si>
  <si>
    <t>Multiple during 07-09</t>
  </si>
  <si>
    <t>fortnightly surveys in all four sub-catchments where survey dates fell within the identified droughtperiods, or within 10 days of the end of the drought.</t>
  </si>
  <si>
    <t>Measurement at different distances from drain</t>
  </si>
  <si>
    <t>#10293_BLOCK</t>
  </si>
  <si>
    <t>Not much information given, except that they are "nonblocked"</t>
  </si>
  <si>
    <t>Wilson 2011</t>
  </si>
  <si>
    <t>#10336</t>
  </si>
  <si>
    <t>The impact of drain blocking on an upland blanket bog during storm and drought events, and the importance of sampling-scale</t>
  </si>
  <si>
    <t>198-208</t>
  </si>
  <si>
    <t>Multiple during 06-10</t>
  </si>
  <si>
    <t>0.5, 1 and 5 m</t>
  </si>
  <si>
    <t>No, only reports data for drought periods</t>
  </si>
  <si>
    <t>Site also reported in Wilson 2010.</t>
  </si>
  <si>
    <t>Same number of events during before and after blocking (27 each), and no info on any systematic differences between these</t>
  </si>
  <si>
    <t>#10336_Restoration</t>
  </si>
  <si>
    <t>Worrall 2007</t>
  </si>
  <si>
    <t>#10417</t>
  </si>
  <si>
    <t>Short-term impact of peat drain-blocking on water colour, dissolved organic carbon concentration, and water table depth</t>
  </si>
  <si>
    <t>Worrall, F.; Armstrong, A.; Holden, J.</t>
  </si>
  <si>
    <t>315-325</t>
  </si>
  <si>
    <t>Lancashire</t>
  </si>
  <si>
    <t>155-544</t>
  </si>
  <si>
    <t>Whitendale catchment</t>
  </si>
  <si>
    <t>The catchment is dominated by blanketpeat and is underlain by Millstone Grit and Carboniferouslimestones</t>
  </si>
  <si>
    <t>Peat dams of varying kind. Single blocking treat-ments were used on four of the intensively monitoreddrains, combinations were used on two of the drains andfour drains were controls (were left unblocked). Peat turf treatment simply involves cuttingsome peat from the main peat mass and using this to cre-ate a peat dam at intervals along the course of the drain.These dams promote the ponding of water and encouragepeat sediment accumulation and vegetation colonisation.Heather bales are cylindrical bundles of heather approxi-mately 50 cm in diameter and 80 cm long. They are in-serted into the drain at intervals and do not create animmediate watertight dam but aim to trap sediment, thuspromoting the ponding of water. Plastic piles (sheets of5 mm thick corrugated plastic) are driven into the drainsubstrate and extend into the peat at the sides of thedrain, holding them firmly in place, creating dams at inter-vals. During flow events water may overflow out of a draindam, route around the dam and flow back in downstream.Therefore, does not reduce discharge from the drain. How-ever, where designed adequately water can be encouragedto flow over the peat surface away from the drain causingthe peat mass to rewet.</t>
  </si>
  <si>
    <t>&lt;1</t>
  </si>
  <si>
    <t>05 (Feb)</t>
  </si>
  <si>
    <t>05 (Mar-Oct)</t>
  </si>
  <si>
    <t>The pie-zometer for each drain was positioned 3 m upstream of thedrain block immediately upstream of the automated sam-pler and 1 m away from the drain on the upslope side per-pendicular to the drain.</t>
  </si>
  <si>
    <t>In text, section "Monitoring water table" on p. 322</t>
  </si>
  <si>
    <t>No variability reported</t>
  </si>
  <si>
    <t>Well-matched intervention and control sites</t>
  </si>
  <si>
    <t>Very short control period, during winter and early spring, whereas intervention period was during spring-summer-fall</t>
  </si>
  <si>
    <t>#10417_Restoration</t>
  </si>
  <si>
    <t>Yamulki 2013</t>
  </si>
  <si>
    <t>#10275</t>
  </si>
  <si>
    <t>Soil CO2 CH4 and N2O fluxes from an afforested lowland raised peatbog in Scotland: implications for drainage and restoration</t>
  </si>
  <si>
    <t>Yamulki, S.; Anderson, R.; Peace, A.; Morison, J. I. L.</t>
  </si>
  <si>
    <t>1051-1065</t>
  </si>
  <si>
    <t>Flanders Moss Forest</t>
  </si>
  <si>
    <t>Wetter than average. Annual  precipitation  was  28 %  higher  in  2008  (1672 mm)than 2009 (1311 mm) and these were higher than earlier re-ported  annual  values  at  WFM  of  1140  to  1270 mm  (Lees,1972),  but  much  lower  than  2213 mm  recorded  in  1992(Jackson et al., 1999). The mean annual minimum and maximum air temperatureobtained  from  the  daily  meteorological  station  recording(Fig. 1b) were 6.2 and 12.7◦C, respectively (mean 9.4◦C).</t>
  </si>
  <si>
    <t>Wetter than average during measurement peroid</t>
  </si>
  <si>
    <t>cross  drained  at  7.6 m  spacing  to  1.2 m  depth  and  planted(DP)</t>
  </si>
  <si>
    <t>08-09</t>
  </si>
  <si>
    <t>About every 3-4 wks</t>
  </si>
  <si>
    <t>Control site is "near-pristine" and was drained a long time ago (1920s), then restored in 1998 when surrounding forest (earlier drained and planted in 1965) was restored to wetland. Control plot is small 20x30m and may have been influenced by surrounding forest treatments.</t>
  </si>
  <si>
    <t>Several treatments before intervention (drainage was perfomed both in 1920s and then the actual intervetion in 1965), also forest was planted and grew for long time. At control site several interventions took place right next to control plot which was quite small.</t>
  </si>
  <si>
    <t>#10275_Drainage</t>
  </si>
  <si>
    <t>56°09′ N</t>
  </si>
  <si>
    <t>004°10′W</t>
  </si>
  <si>
    <t>East Flanders Moss</t>
  </si>
  <si>
    <t>Control site 7.5 km east of intervention site</t>
  </si>
  <si>
    <t>Only range reported</t>
  </si>
  <si>
    <t>#10275_Control</t>
  </si>
  <si>
    <t>Zhang 2012</t>
  </si>
  <si>
    <t>#10594</t>
  </si>
  <si>
    <t>Restoration approaches used for degraded peatlands in Ruoergai (Zoige), Tibetan Plateau, China, for sustainable land management</t>
  </si>
  <si>
    <t>Zhang, X. H.; Liu, H. Y.; Baker, C.; Graham, S.</t>
  </si>
  <si>
    <t>86-92</t>
  </si>
  <si>
    <t>32◦20′–34◦00′N</t>
  </si>
  <si>
    <t>101◦30′–103◦30′E</t>
  </si>
  <si>
    <t>Riganqiao</t>
  </si>
  <si>
    <t>Eroded but not drained</t>
  </si>
  <si>
    <t>Fig 5, Fig 6</t>
  </si>
  <si>
    <t>One season of monthly data</t>
  </si>
  <si>
    <t>Drainage effect only reports temporal pseudoreplication. Restoration effect does not report control.</t>
  </si>
  <si>
    <t>Dams broke during treatment</t>
  </si>
  <si>
    <t>Difficult to understand what values are reported</t>
  </si>
  <si>
    <t>#10594_Drainage</t>
  </si>
  <si>
    <t>Gansu and Sichuan</t>
  </si>
  <si>
    <t>Hongyuan</t>
  </si>
  <si>
    <t>Dazhasi</t>
  </si>
  <si>
    <t>Monthly from April to October</t>
  </si>
  <si>
    <t>Zhou 2017</t>
  </si>
  <si>
    <t>#10593</t>
  </si>
  <si>
    <t>Methane emissions from natural and drained peatlands in the Zoige, eastern Qinghai-Tibet Plateau</t>
  </si>
  <si>
    <t>Zhou, W. C.; Cui, L. J.; Wang, Y. F.; Li, W.</t>
  </si>
  <si>
    <t>J. For. Res.</t>
  </si>
  <si>
    <t>539-547</t>
  </si>
  <si>
    <t>33°55'N</t>
  </si>
  <si>
    <t>102°49'E</t>
  </si>
  <si>
    <t>ZoigeˆPlateau</t>
  </si>
  <si>
    <t>#10593_Control</t>
  </si>
  <si>
    <t>102°44'E</t>
  </si>
  <si>
    <t xml:space="preserve">Drainage ditches in the drained peatland study site wereexcavated in the 1970s (Zhao and He2000; Zhang et al.2014), and the ditches are now 1.0–1.5 m deep and 3–7 mwide. Theditches had been blocked at 100 m intervals in 2008,leading to a rise in the water table level. However, thedams were destroyed by flood during the rainy season in2010, afterward the water table dropped again. </t>
  </si>
  <si>
    <t>130-300</t>
  </si>
  <si>
    <t>Ditches 1-1.5 m deep</t>
  </si>
  <si>
    <t>13 (Jun-Oct)</t>
  </si>
  <si>
    <t>Table 1, Fig 1d</t>
  </si>
  <si>
    <t>#10593_DITCH</t>
  </si>
  <si>
    <t>Attempts to block ditches a few years before sampling</t>
  </si>
  <si>
    <t>Zhou 2021</t>
  </si>
  <si>
    <t>#10683</t>
  </si>
  <si>
    <t>Carbon emission flux and storage in the degraded peatlands of the Zoige alpine area in the Qinghai–Tibetan Plateau</t>
  </si>
  <si>
    <t>Zhou, W.; Cui, L.; Wang, Y.; Li, W.; Kang, X.</t>
  </si>
  <si>
    <t>72-82</t>
  </si>
  <si>
    <t>33°55ʹ39ʹʹN</t>
  </si>
  <si>
    <t>102°52ʹ16ʹʹE</t>
  </si>
  <si>
    <t>Zoige Wetland Natural Reserve Peatland site</t>
  </si>
  <si>
    <t>Intact</t>
  </si>
  <si>
    <t>14 (May-Oct)</t>
  </si>
  <si>
    <t>Spatial pseudoreplication with N = 2 across dry and wet drained sites</t>
  </si>
  <si>
    <t>#10683_DITCH</t>
  </si>
  <si>
    <t>33°55ʹ12N</t>
  </si>
  <si>
    <t>102°48ʹ54ʹʹ</t>
  </si>
  <si>
    <t>Zoige Wetland Natural Reserve Wet meadow site</t>
  </si>
  <si>
    <t>33°54ʹ56ʹʹ N</t>
  </si>
  <si>
    <t>102°43ʹ23ʹʹE</t>
  </si>
  <si>
    <t>Zoige Wetland Natural Reserve Dry meadow site</t>
  </si>
  <si>
    <t>Ahmad 2020</t>
  </si>
  <si>
    <t>#10663</t>
  </si>
  <si>
    <t>Long-term rewetting of degraded peatlands restores hydrological buffer function</t>
  </si>
  <si>
    <t>Ahmad, S.; Liu, H.; Günther, A.; Couwenberg, J.; Lennartz, B.</t>
  </si>
  <si>
    <t>Redundant</t>
  </si>
  <si>
    <t>Redundant with Ahmad 2021 #10662</t>
  </si>
  <si>
    <t>#10663_Control</t>
  </si>
  <si>
    <t>#10663_Restoration</t>
  </si>
  <si>
    <t>58° 25.8′ N</t>
  </si>
  <si>
    <t>3° 23.5′ W</t>
  </si>
  <si>
    <t>Halsary South</t>
  </si>
  <si>
    <t>Reported in #10261 where more data are available</t>
  </si>
  <si>
    <t>58° 26.3′ N</t>
  </si>
  <si>
    <t>3° 23.7′ W</t>
  </si>
  <si>
    <t>Halsary North</t>
  </si>
  <si>
    <t>3° 34′ W</t>
  </si>
  <si>
    <t>Braehour</t>
  </si>
  <si>
    <t>Ahlen-Falkenberger Moor; GE</t>
  </si>
  <si>
    <t>The site was
rewetted in 2003/2004</t>
  </si>
  <si>
    <t>Redundant with Frank 2014</t>
  </si>
  <si>
    <t>#10372_Restoration</t>
  </si>
  <si>
    <t>Bergquist 1984</t>
  </si>
  <si>
    <t>#10701</t>
  </si>
  <si>
    <t>Hydrologiska och limnologiska konsekvenser av skogs- och myrdikning. Siksjöbäcksområdet</t>
  </si>
  <si>
    <t>Bergqvist, B., Andersson, A., Lundin, L.</t>
  </si>
  <si>
    <t>Uppsala universitet, Limnologiska institutionen LIU 1984:B 4</t>
  </si>
  <si>
    <t>Red Dala granite, till with esker gravel</t>
  </si>
  <si>
    <t>Figs 7-8</t>
  </si>
  <si>
    <t>Redundant with Gustafsson 2005 (although this study has more temporally detailed data and data for upper and lower aquifers)</t>
  </si>
  <si>
    <t>#10701_Drainage</t>
  </si>
  <si>
    <t>Särkalampi</t>
  </si>
  <si>
    <t>Berry 1988</t>
  </si>
  <si>
    <t>#10540</t>
  </si>
  <si>
    <t>Water table profiles of drained forested and clearcut peatlands in northern Ontario, Canada</t>
  </si>
  <si>
    <t>72-79</t>
  </si>
  <si>
    <t>OG11</t>
  </si>
  <si>
    <t>swamp</t>
  </si>
  <si>
    <t>44-61 cm</t>
  </si>
  <si>
    <t>450ha</t>
  </si>
  <si>
    <t>cm/hr</t>
  </si>
  <si>
    <t>4 different ditches were dug, with multiple gw monitoring at each intervention site</t>
  </si>
  <si>
    <t>May-OCt 87</t>
  </si>
  <si>
    <t>&gt;100 (hard to see in table, blurry)</t>
  </si>
  <si>
    <t>every 4-5 days, as well as after storm events</t>
  </si>
  <si>
    <t>Different ditch spacings</t>
  </si>
  <si>
    <t>#10540_Drainage</t>
  </si>
  <si>
    <t>25, 40, 45, 60</t>
  </si>
  <si>
    <t>OG12</t>
  </si>
  <si>
    <t>243 cm</t>
  </si>
  <si>
    <t>90 and 140 cm</t>
  </si>
  <si>
    <t>clearcut during the 1930s and then naturally regenerated from spintaneous growth</t>
  </si>
  <si>
    <t>15-60</t>
  </si>
  <si>
    <t>clearcut was made in the 30s, hard to control for changes between then and when measurements were made in the 80's again and for the control site</t>
  </si>
  <si>
    <t>OG14</t>
  </si>
  <si>
    <t>Rich and Poor treed fen</t>
  </si>
  <si>
    <t>115-315</t>
  </si>
  <si>
    <t xml:space="preserve">Fig.3 </t>
  </si>
  <si>
    <t>Each site had at least one control, reporting the summary/range of all here</t>
  </si>
  <si>
    <t>39 (total all controls)</t>
  </si>
  <si>
    <t>Fig. 2-5</t>
  </si>
  <si>
    <t>#10540_Control</t>
  </si>
  <si>
    <t>Christen 2016</t>
  </si>
  <si>
    <t>#10263</t>
  </si>
  <si>
    <t>Summertime greenhouse gas fluxes from an urban bog undergoing restoration through rewetting</t>
  </si>
  <si>
    <t>Christen, A.; Jassal, R. S.; Black, T. A.; Grant, N. J.; Hawthorne, I.; Johnson, M. S.; Lee, S. C.; Merkens, M.</t>
  </si>
  <si>
    <t>49°06'34.01"-49°07'47.20"N</t>
  </si>
  <si>
    <t>122°59'05.87"-123°01'02.96"W</t>
  </si>
  <si>
    <t>Burns Bog Ecological Conservancy Area</t>
  </si>
  <si>
    <t>Rewetted sedge</t>
  </si>
  <si>
    <t>20km2</t>
  </si>
  <si>
    <t xml:space="preserve">23.24 </t>
  </si>
  <si>
    <t>MJ m-2 day-1.</t>
  </si>
  <si>
    <t>The study period (26 June to 11 August 2014) was characterised by generally dry weather, Precipitation occurred on only eight days during this period and totalled 22.2 mm (Figure 2).Mean air temperature was 18.2 ºC. Values of θw were high (Table 2) and the water table at all the sites was shallowest at the beginning of the period (not shown).</t>
  </si>
  <si>
    <t>Blocked ditches (2007/2008)  adjacent to the site contribute to the wetting of the area.</t>
  </si>
  <si>
    <t>7 or 8</t>
  </si>
  <si>
    <t>14 (Jun-Aug)</t>
  </si>
  <si>
    <t>All sites, with the exception of the disturbed sedge - Sphagnum site, were equipped with one or several dipwells that measured long-term (i.e. multi-year) changes in water table level (provided by the municipality of Delta, BC). OBS, only WT for intervention period (not multi-year) is reported</t>
  </si>
  <si>
    <t>Only a range present, could therefore be temporal pseudoreplication with full data. Spatial pseudoreplication would have very low N (2). Data period is short (not even 3 months). Treatments are different for treated sites and do not allow spatial pseudoreplication.</t>
  </si>
  <si>
    <t>Redundant with Danyluk 2012 (same site but the other has better data)</t>
  </si>
  <si>
    <t>Same area/wetland, rather small</t>
  </si>
  <si>
    <t>#10263_Restoration</t>
  </si>
  <si>
    <t>Rewetted cleared</t>
  </si>
  <si>
    <t>Cleared in 1998 rewetted in 2012</t>
  </si>
  <si>
    <t>1-several</t>
  </si>
  <si>
    <t>Different time periods since intervention, can have been exposed to diff climate conditions that are not accoutned for</t>
  </si>
  <si>
    <t>Control (Disturbed)</t>
  </si>
  <si>
    <t>Only a range present, could therefore be temporal pseudoreplication with full data. Spatial pseudoreplication would have very low N (2). Data period is short (not even 3 months)</t>
  </si>
  <si>
    <t>#10263_Control</t>
  </si>
  <si>
    <t>Dixon 2014</t>
  </si>
  <si>
    <t>#10289</t>
  </si>
  <si>
    <t>Restoration effects on water table depths and CO2 fluxes from climatically marginal blanket bog</t>
  </si>
  <si>
    <t>Dixon, S. D.; Qassim, S. M.; Rowson, J. G.; Worrall, F.; Evans, M. G.; Boothroyd, I. M.; Bonn, A.</t>
  </si>
  <si>
    <t>159-176</t>
  </si>
  <si>
    <t>468–633 m asl</t>
  </si>
  <si>
    <t>Bleaklow Plateau SL.Ge-G</t>
  </si>
  <si>
    <t>blanket peat - area is on a plataou, thus quantify as flat correct?</t>
  </si>
  <si>
    <t>25 m2</t>
  </si>
  <si>
    <t>Millstone Grit Series, ‘grit’ bedrock, forming an impermeable boundary
isolating the bogs from the underlying geology. peat depth 2-3 m</t>
  </si>
  <si>
    <t>Erosion control structure/stabilisation</t>
  </si>
  <si>
    <t>Revegetated gully, seeded + limed + geojute (stabilisation) - All restored sites monitored during this study were
seeded with a utility grass mix (Dechampsia spp. and
Festuca spp.), limed and fertilised (with a NPK
fertiliser) and had all livestock grazing suspended. additionally
had their surfaces stabilised to prevent erosion.
The site SL.Ge-G was stabilised with jute netting</t>
  </si>
  <si>
    <t>Jan 2007-Dec 2011</t>
  </si>
  <si>
    <t>monthly</t>
  </si>
  <si>
    <t>Fig. 2, Table 2</t>
  </si>
  <si>
    <t>Sites are far enough apart to be independent in this hilly terrain</t>
  </si>
  <si>
    <t>Six of 8 sites are also reported in Qassim 2014 with more accessible data. This paper has more detailed time series data. However, the two additional sites here (one control and one treatment) have much shorter time series, less clearly separated treatments (see CA) and are difficult to include with the other six.</t>
  </si>
  <si>
    <t>rainfall in
the region was relatively high between 2007 and 2009, followed by a dry phase
in 2010–2011 with both years’ rainfall totals being
within or below the 8th percentile of the record</t>
  </si>
  <si>
    <t>#10289_Restoration</t>
  </si>
  <si>
    <t>Bleaklow Plateau SL.HB-G</t>
  </si>
  <si>
    <t>blanket peat</t>
  </si>
  <si>
    <t>seeded + limed + geojute (stabilisation)</t>
  </si>
  <si>
    <t>less than 2 m from ditch</t>
  </si>
  <si>
    <t>Bleaklow Plateau SL.B-G</t>
  </si>
  <si>
    <t>seeded + limed + gully blocked - The site SL.HB-G was
stabilised with a mulch of Calluna vulgaris (known as
heather brash—HB). The restoration site SL.B-G was a
gully where water table restoration had been undertaken
by blocking flow in the gully using plastic dams</t>
  </si>
  <si>
    <t>Jan 2008-Dec 2008</t>
  </si>
  <si>
    <t>Bleaklow Plateau SL-F</t>
  </si>
  <si>
    <t xml:space="preserve">seeded + limed </t>
  </si>
  <si>
    <t>&gt; 2 m from channel</t>
  </si>
  <si>
    <t>Bleaklow Plateau B-F</t>
  </si>
  <si>
    <t>Two of these
comparator sites (B-F and B-G) were peat sites left bare
and devoid of vegetation by the April 2003 fire but
never chosen for restoration.</t>
  </si>
  <si>
    <t>#10289_Control</t>
  </si>
  <si>
    <t>Bleaklow Plateau B-G</t>
  </si>
  <si>
    <t>comparator sites (B-F and B-G) were peat sites left bare
and devoid of vegetation by the April 2003 fire but
never chosen for restoration.</t>
  </si>
  <si>
    <t>Bleaklow Plateau LD-F</t>
  </si>
  <si>
    <t>an area of
vegetated blanket peat adjacent to
a small stream. This site is described as ‘least
disturbed’ because it has been impacted by a legacy
of industrial atmospheric deposition and with little
Sphagnum cover does not have the species complement
of pristine peatlands.</t>
  </si>
  <si>
    <t>Not so disturbed, so maybe almost "natural", which cant be compared as control fro restoration</t>
  </si>
  <si>
    <t>Bleaklow Plateau NRv-G</t>
  </si>
  <si>
    <t>The fourth site not subject to
restoration interventions (NRv-G) is a gully which has
begun to naturally re-vegetate</t>
  </si>
  <si>
    <t>Jan 2008-Dec 2009</t>
  </si>
  <si>
    <t>is a gully which has begun to naturally re-vegetate</t>
  </si>
  <si>
    <t>Farrell 2003</t>
  </si>
  <si>
    <t>#10292</t>
  </si>
  <si>
    <t>Rehabilitation of industrial cutaway Atlantic blanket bog in County Mayo, North-West Ireland</t>
  </si>
  <si>
    <t>Farrell, C. A.; Doyle, G. J.</t>
  </si>
  <si>
    <t>21-35</t>
  </si>
  <si>
    <t>County Mayo</t>
  </si>
  <si>
    <t>Bellacorick</t>
  </si>
  <si>
    <t>Atlantic blanket bog</t>
  </si>
  <si>
    <t>75*50m</t>
  </si>
  <si>
    <t>glacial landscape of gravel hills (kames), deposited at
the end of the last Cold Stage. The underlying rock is
Carboniferous shale. The blanket peat is cyperaceous
and highly humified</t>
  </si>
  <si>
    <t>In August 1997 a peat ridge was constructed
around the area, which measures 75 m × 50 m. The
peat for construction of the ridge was excavated from
the surrounding area using a Komatsu digger. The
ridge was on average 1 m high and 2 m wide to allow
for erosion and settling of the peat over the duration
of the experiment.</t>
  </si>
  <si>
    <t>ridge was on average 1 m high and 2 m wide</t>
  </si>
  <si>
    <t>Aug 97-99</t>
  </si>
  <si>
    <t>The experimental area was divided into nine equal
quadrats, measuring 25 m × 16.5 m approx . A single dipwell was inserted centrally
in each of the quadrats:</t>
  </si>
  <si>
    <t>Difficult even with temporal pseudoreplication, low-resolution data</t>
  </si>
  <si>
    <t>Wetland also studied in Renou-Wilson 2018</t>
  </si>
  <si>
    <t>#10292_Restoration</t>
  </si>
  <si>
    <t>50*50m</t>
  </si>
  <si>
    <t>A control area was also delineated
adjacent to the experimental area, encompassing an
unaltered area of 50 m × 50 m of the same cutaway
fields.</t>
  </si>
  <si>
    <t>#10292_Control</t>
  </si>
  <si>
    <t>Graf 2008</t>
  </si>
  <si>
    <t>#10266</t>
  </si>
  <si>
    <t>Spontaneous revegetation of cutwaway peatlands of North America</t>
  </si>
  <si>
    <t>Graf, M. D.; Rochefort, L.; Poulin, M.</t>
  </si>
  <si>
    <t>28-39</t>
  </si>
  <si>
    <t>New Brunswick</t>
  </si>
  <si>
    <t>47°37′N</t>
  </si>
  <si>
    <t>64°50′W</t>
  </si>
  <si>
    <t>Near Inkerman</t>
  </si>
  <si>
    <t>04-05 (Jun-Aug)</t>
  </si>
  <si>
    <t>10 or 15</t>
  </si>
  <si>
    <t>Unsure but seems to be only once</t>
  </si>
  <si>
    <t>Unsure of sampling time, once or during two summers</t>
  </si>
  <si>
    <t>Sites are spread across the North American continent in southern Canada and Minnesota, high risk of differing conditions</t>
  </si>
  <si>
    <t>As sites are sampled only once, at different times and are far apart there is high risk that weather conditions during sampling modify effects between groups</t>
  </si>
  <si>
    <t>Measurements seem systematically planned to be similar across sites</t>
  </si>
  <si>
    <t>#10266_Control</t>
  </si>
  <si>
    <t>46°38′N</t>
  </si>
  <si>
    <t>64°53′W</t>
  </si>
  <si>
    <t>Near Rexton</t>
  </si>
  <si>
    <t>46°37′N</t>
  </si>
  <si>
    <t>65°08′W</t>
  </si>
  <si>
    <t>Near Kent</t>
  </si>
  <si>
    <t>Redundant as some wetlands already included in Strack 2016 and the temporal coverage here is uncertain</t>
  </si>
  <si>
    <t>#10266_Restoration</t>
  </si>
  <si>
    <t>Quebec</t>
  </si>
  <si>
    <t>48°18′N</t>
  </si>
  <si>
    <t>68°52′W</t>
  </si>
  <si>
    <t>Near St. Fabien</t>
  </si>
  <si>
    <t>Wetland already included in Strack 2016</t>
  </si>
  <si>
    <t>48°19′N</t>
  </si>
  <si>
    <t>68°50′W</t>
  </si>
  <si>
    <t>68°51′W</t>
  </si>
  <si>
    <t>47°45′N</t>
  </si>
  <si>
    <t>69°30′W</t>
  </si>
  <si>
    <t>Near Rivière-du-Loup</t>
  </si>
  <si>
    <t>46°40′N</t>
  </si>
  <si>
    <t>71°10′W</t>
  </si>
  <si>
    <t>Near St. Charles</t>
  </si>
  <si>
    <t>46°42′N</t>
  </si>
  <si>
    <t>71°03′W</t>
  </si>
  <si>
    <t>Near St. Henri</t>
  </si>
  <si>
    <t>92°44′W</t>
  </si>
  <si>
    <t>Near Cromwell</t>
  </si>
  <si>
    <t>92°46′W</t>
  </si>
  <si>
    <t>96°19′W</t>
  </si>
  <si>
    <t>Near McGregor</t>
  </si>
  <si>
    <t>48°24′N</t>
  </si>
  <si>
    <t>96°10′W</t>
  </si>
  <si>
    <t>Near Newfolden</t>
  </si>
  <si>
    <t>Manitoba</t>
  </si>
  <si>
    <t>49°35′N</t>
  </si>
  <si>
    <t>96°30′W</t>
  </si>
  <si>
    <t>Near Giroux</t>
  </si>
  <si>
    <t>53°37′N</t>
  </si>
  <si>
    <t>115°04′W</t>
  </si>
  <si>
    <t>Near Evansburg</t>
  </si>
  <si>
    <t>53°38′N</t>
  </si>
  <si>
    <t>115°06′W</t>
  </si>
  <si>
    <t>Green 2017</t>
  </si>
  <si>
    <t>#10359</t>
  </si>
  <si>
    <t>An experimental study on the response of blanket bog vegetation and water tables to ditch blocking</t>
  </si>
  <si>
    <t>Green, S. M.; Baird, A. J.; Holden, J.; Reed, D.; Birch, K.; Jones, P.</t>
  </si>
  <si>
    <t>703-716</t>
  </si>
  <si>
    <t>500 m above sea level</t>
  </si>
  <si>
    <t>2ha</t>
  </si>
  <si>
    <t>mudstones and siltstones</t>
  </si>
  <si>
    <t>Fig2</t>
  </si>
  <si>
    <t>Different ditch blocking treatment (control or open ditches, dammed,
or reprofiled), In February 2011, eight of the 12 ditches were blocked using two different methods, with four open ditches retained as controls. Here: ditch-blocking methods used were damming</t>
  </si>
  <si>
    <t>16 (range 11-26)</t>
  </si>
  <si>
    <t>50-70 cm deep ditches</t>
  </si>
  <si>
    <t>5 (10-15)</t>
  </si>
  <si>
    <t>every three to six weeks</t>
  </si>
  <si>
    <t>Table 5</t>
  </si>
  <si>
    <t>Redundant with Holden 2017 which has more detailed data for gwl effect evaluation</t>
  </si>
  <si>
    <t>#10359_Restoration</t>
  </si>
  <si>
    <t>ditch-blocking method used here:reprofiling plus damming (henceforth referred to as ‘reprofiling’)</t>
  </si>
  <si>
    <t>#10359_Control</t>
  </si>
  <si>
    <t>Hillman 2006</t>
  </si>
  <si>
    <t>#10544</t>
  </si>
  <si>
    <t>Tamarack and black spruce growth on a boreal fen in central Alberta 9 years after drainage</t>
  </si>
  <si>
    <t>Hillman, G. R.; Roberts, J. J.</t>
  </si>
  <si>
    <t>New For.</t>
  </si>
  <si>
    <t>225-243</t>
  </si>
  <si>
    <t>53°26'N</t>
  </si>
  <si>
    <t>116°04'W</t>
  </si>
  <si>
    <t>1.7 m before drainage</t>
  </si>
  <si>
    <t>132 ha</t>
  </si>
  <si>
    <t>Tamarack and black spruce, both open growing and 50–60 years old at the beginning of the study, are the predominant tree species onthe fen with densities of 1300 and 800 stems ha_x0001_1, respectively</t>
  </si>
  <si>
    <t>Uplands with mineral soils located at the south end of the fen provide the fenwith a steady water supply.</t>
  </si>
  <si>
    <t>It should benoted from this layout that the areas containing the 30-, 40-, and 50-m spacingsare not hydrologically independent because there are nine lateral ditches up-stream from the 30-m spacing area intercepting groundwater flow, five ditchesupstream from the 40-m spacing, and two ditches upstream from the 50-mspacing. This means that less groundwater may be reaching the 30-m spacingarea than the 50-m spacing area, and that tree growth response may be affectedby this influence as well.</t>
  </si>
  <si>
    <t>In the fall of 1987, the ditch network was constructed in unfrozen groundusing a La ̈nnen S-10 ditcher. A total of 20 km of ditches, 0.9 m deep and about1.4 m wide, were dug on 60 ha resulting in a drainage ditch density of333 m ha_x0001_1. A large sediment pond was constructed near the downslope end ofthe main ditch to capture sediment. An undisturbed buffer strip separatedthe sediment pond from the watercourse by 130 m. Its purpose was to trapsediment particles that escaped the sediment pond. The ditch network wascompleted October 28, 1987.</t>
  </si>
  <si>
    <t>30, 40, 50</t>
  </si>
  <si>
    <t>86-87</t>
  </si>
  <si>
    <t>88-91</t>
  </si>
  <si>
    <t>Redundant with Silins 1999</t>
  </si>
  <si>
    <t>BACI design requires assumptions to use due to limited data, therefore the comparison may be limited to BA for the meta-analysis.</t>
  </si>
  <si>
    <t>#10544_Drainage</t>
  </si>
  <si>
    <t>Howie 2009</t>
  </si>
  <si>
    <t>#10254</t>
  </si>
  <si>
    <t>Water Table and Vegetation Response to Ditch Blocking: Restoration of a Raised Bog in Southwestern British Columbia</t>
  </si>
  <si>
    <t>Howie, S. A.; Whitfield, P. H.; Hebda, R. J.; Munson, T. G.; Dakin, R. A.; Jeglum, J. K.</t>
  </si>
  <si>
    <t>Can. Water Resour. J.</t>
  </si>
  <si>
    <t>381-392</t>
  </si>
  <si>
    <t>The peat deposit of this raised bog is up to 8 m thick in places, but closer to 4-5 m in most areas</t>
  </si>
  <si>
    <t>The  current  ditch-blocking  method  is  to  dam the ditches with 1.2 m by 2.4 m sheets of plywood, held in place with wooden stakes; the dams are then covered  in  peat  and  sometimes  planted  with  bog vegetation. Access to interior ditch blocking sites by vehicles and machinery is rarely possible, and where possible is undesirable due to the impact of vehicles on  the  vegetation  and  risk  of  fire.  Materials  are brought in on foot and the installation work is carried out  manually.  Nineteen  hand-built  dams  have  been installed since 2007, with additional improvements to ten other dams</t>
  </si>
  <si>
    <t>05 (Sep-Dec), 06, 07 (Jan-Feb)</t>
  </si>
  <si>
    <t>07 (Jun-Dec), 08, 09 (Jan-Feb)</t>
  </si>
  <si>
    <t>16-36 m reported, other distances also measured</t>
  </si>
  <si>
    <t>Values at different distance from ditch, but no control for at least 3 distances so can't use for regression of effect vs distance</t>
  </si>
  <si>
    <t>Transects of various disturbances reported</t>
  </si>
  <si>
    <t>#10254_Restoration</t>
  </si>
  <si>
    <t>Howson 2021b</t>
  </si>
  <si>
    <t>#10672</t>
  </si>
  <si>
    <t>The effect of forest-to-bog restoration on the hydrological functioning of raised and blanket bogs</t>
  </si>
  <si>
    <t>Redundant with Howson 2021 #10671 although this study has more detailed data in some aspects</t>
  </si>
  <si>
    <t>#10672_Drainage</t>
  </si>
  <si>
    <t>#10672_Restoration</t>
  </si>
  <si>
    <t>Janzen 2011</t>
  </si>
  <si>
    <t>#10473</t>
  </si>
  <si>
    <t>Hyporheic Flows Along a Channelled Peatland: Influence of Beaver Dams</t>
  </si>
  <si>
    <t>Janzen, K.; Westbrook, C. J.</t>
  </si>
  <si>
    <t>331-347</t>
  </si>
  <si>
    <t xml:space="preserve">Thepeatland developed in an unconstrained valley bottom underlain by alluvium and the sandstone of the Wapiabi formation. The peatlandsurface gradually slopes (1.2%) towards the southeast, covering anarea of ~1.3 km2(Figure 1). The peatland forms the headwaters forBateman Creek, a small second‐order stream that bisects the peatlandand flows into the Bow River, which serves as a water supply forCalgary and surrounding area. The streamwater inputs are a combina-tion of spring snowmelt, rain and groundwater.  flanked on both sidesby  foothills  that  peak  at  1653  m. The  valley  is  unconstrained,  and  is  composed  ofmarine  clays  (underlain  by  an  unknown  depth  ofalluvium)  capped  by  up  to  5.2  m  of  peat.  The  peatremains  partially  frozen  until  mid  June. A_x0002_1.0 ha silty-loam lens thatis on average 0.28 m thick underlies the surface peatin the study area. The lens is on average 0.65 m belowthe   ground   surface   (range:   0.4_x0002_1.1   m).   Evidencesuggests  it  is  a  buried  beaver  paleopond  complexthat radiocarbon dating of the peat above and belowshows to have formed between 6880 and 4110 yearsbefore present (C. Westbrook and L. Barber, unpub-lished data). Beneath the lens is up to 4 m of poorlydecomposed, relatively dry peat. Bateman Creek is 1.2to  3.0  m  wide  along  the  study  reach  and  has  a  lowgradient   (0.005   m/m).   The   stream   channel   cutsthrough  the  surface  peat  and  into  the  silt-loam  lensin  some  places,  as  bank  heights  range  from  0.8  to1.2  m  in  the  study  reach.  </t>
  </si>
  <si>
    <t>Three sites (A, B, C) along the 90-m long reach wereinstrumented with piezometer nests (Figure 1). Twoof  these  sites  (A  and  B)  were  dammed  by  beaver(designated dams 1 and 2) at the start of the study andthe   third   site   (C)   remained   un-dammed   for   theduration  of the study.  While  the age  of dams 1 and2 are unknown, historic air photos show the study sitewas flooded by a beaver dam in 1983 and 1993, buthad drained by fall 1995. So, dams 1 and 2 were builtsometime between 1996 and 2005. A new beaver dam(designated dam 3) was constructed in between dam 2and the un-dammed site C around 11 July 2007. Allthree dams were constructed of willow branches andmud. Dam 1 was 1.1 m high, 1.7 m wide, had a fairlylarge scour pool just downstream of it, and remainedin  good  repair  throughout  the  study,  meaning  thestream   hydraulic   head   across   it   remained   fairlyconstant  throughout  the  study.  Dam  2  was  0.7  mhigh,  2.0  m  wide  and  had  no  associated  scour  pool.Dam  2  was  twice  in  disrepair  (i.e.,  had  at  least  onehole  that  lowered  stream  hydraulic  head  above  it)starting  around  the  9  June  2006,  and  completelybreached  on  16  June  2006  during  two  consecutive,</t>
  </si>
  <si>
    <t>06-07 (Jun-Aug)</t>
  </si>
  <si>
    <t>Data for two intervention sites available. There are many sampling points at each site but the spread of these data are not reported.</t>
  </si>
  <si>
    <t>Redundant with Karran 2018 (same site but more data)</t>
  </si>
  <si>
    <t>#10473_Restoration</t>
  </si>
  <si>
    <t>Jauhiainen 2002</t>
  </si>
  <si>
    <t>#10389</t>
  </si>
  <si>
    <t>Ecohydrological and vegetational changes in a restored bog and fen</t>
  </si>
  <si>
    <t>Jauhiainen, S.; Laiho, R.; Vasander, H.</t>
  </si>
  <si>
    <t>Ann. Bot. Fenn.</t>
  </si>
  <si>
    <t>185-199</t>
  </si>
  <si>
    <t>61°48 ́N</t>
  </si>
  <si>
    <t>24°17 ́E</t>
  </si>
  <si>
    <t>Konilampi</t>
  </si>
  <si>
    <t>Reported as "The  minerotrophic  Konilampi  mire  site  is  located  on  the  northern  part  of  Hanhisuo  mire,  (61°48 ́N,  24°17 ́E,  155  m  a.s.l.),  between  an  esker  and  a  lake  (Hanhijärvi).  This  tall-sedge  pine  fen  (sensuLaine  &amp;  Vasander  1996)  was  drained  for  forestry  in  1955  by  using  a  ditch  spacing  of  50  m  and  ditch  depth  of  ca.  90  cm.  Ditch  maintenance  was  carried  out  in  1965  and  1988.  At  the  time  of  restoration,  the  mire  supported  a  pine-dominated  (Pinussylvestris) stand  with  some  spruce  (Piceaabies)  and  birch  (Betulapubescensand B.pendula).  "</t>
  </si>
  <si>
    <t xml:space="preserve">A feeder ditch was excavated above the study field, which connected two drainage ditches, to divert groundwater from the surrounding mineral soil into the restored area. One additional ditch was also excavated in the lower part of the study field to collect the through-flowing water. </t>
  </si>
  <si>
    <t>Reported for July and January only</t>
  </si>
  <si>
    <t>286 mm summer precip</t>
  </si>
  <si>
    <t>359 mm summer precip</t>
  </si>
  <si>
    <t>Ditches  around  the  restoration  areas  were  either  partly  blocked  with  dams  or  filled  during  winter   1995.   On   the   fen   site,   an   additional   ‘feeder ditchʼwas excavated to direct water flow from the catchment to the restoration area</t>
  </si>
  <si>
    <t>0,9 m</t>
  </si>
  <si>
    <t>97 (Jun-Sep)</t>
  </si>
  <si>
    <t>Spatial pseudoreplication could be possible but it is unclear what the SD bars represent, no N reported</t>
  </si>
  <si>
    <t>Combine data for 1997 with Komulainen 1999, or use Haapalehto 2011 in which case this is redundant</t>
  </si>
  <si>
    <t>Substantially higher P during intervention period</t>
  </si>
  <si>
    <t>#10389_Restoration</t>
  </si>
  <si>
    <t>24°14 ́E</t>
  </si>
  <si>
    <t>The ombrotrophic Viheriäisenneva mire site (61°51 ́N, 24°14 ́E, 160 m a.s.l.) was originally a low-sedge bog. The site was drained for exper-imental  purposes  in  1955  with  ditch  spacing  of  30  m  and  ditch  depth  of  90  cm.  Ditch  mainte-nance  was  done  in  1988.  In  1966,  the  nearly  treeless  site  was  planted  with  pine  seedlings  (Pinussylvestrisand P.contorta),  but  in  1994  the  tree  layer  was  still  stunted,  most  seedlings  being  shorter  than  1  m.  The  stem  number  was  about  4400  ha–1.  The  site  had  a  mosaic-like  vegetation  structure  consisting  of  hummocks,  lawns,  and  hollows.  Before  the  restoration,  the  field  layer  was  characterized  by  dwarf  shrubs  Callunavulgaris, Empetrumnigrum,  and  Va c -ciniumuliginosum,  and  the  ground  layer  was  dominated  by  Cladoniaspecies  and  ombro-trophic Sphagnasuch as S.fuscum, S.rubellum, and S.balticum.</t>
  </si>
  <si>
    <t>Komulainen 1998</t>
  </si>
  <si>
    <t>#10545</t>
  </si>
  <si>
    <t>Short-term effect of restoration on vegetation change and methane emissions from peatlands drained for forestry in southern Finland</t>
  </si>
  <si>
    <t>Komulainen, V. M.; Nykanen, H.; Martikainen, P. J.; Laine, J.</t>
  </si>
  <si>
    <t>402-411</t>
  </si>
  <si>
    <t>61deg 48'N</t>
  </si>
  <si>
    <t>24deg 17'E</t>
  </si>
  <si>
    <t>Minerotrophic tall-sedge pine fen</t>
  </si>
  <si>
    <t>1.1 ha</t>
  </si>
  <si>
    <t>Intense restoration (A). Restoration, which involved clear-cutting the treesand blocking the drainage ditches, was started inFebruary 1995. Both sites have a rewetted area andan untreated area where the original drainage treat-ment was not altered. In the rewetted area of the fensite, one of the drainage ditches was blocked andone was totally Ælled in. One additional ditch (feederditch) was excavated above the study area, whichconnected  two  drainage  ditches  and  directedgroundwater from the surrounding mineral soil tothe restored area (restoration of the original minero-trophic  geohydrology).  Another  additional  ditchwas excavated in the lower part of this fen studyarea to collect the water Øowing through the area.The area restored was 1¥1 ha, 0¥6 ha of which wereclear-cut. The removal of theP.sylvestrisstandreduced  evapotranspiration  and  increased  lightreaching the ground vegetation. In the rewetted areaof the bog site, the drainage ditches were blocked bypeat dams and the collector ditches were completelyÆlled in. The area restored is 10¥5 ha, and most of the stunted pines and seedlings were removed fromthe area of rewetted plots (0¥5 ha).</t>
  </si>
  <si>
    <t>Ditch depth 80-90 cm</t>
  </si>
  <si>
    <t>95-96 (Jun-Sep)</t>
  </si>
  <si>
    <t>Every secondweek in 1994, every week in 1995, and every thirdweek in 1996</t>
  </si>
  <si>
    <t>Three years of annual values per treatment</t>
  </si>
  <si>
    <t>Redundant with Komulainen 1999 and Haapalehto 2011</t>
  </si>
  <si>
    <t>Sites separated into treated and untreated parts, but difficult to say how close they are. If assumed to not have spillover, should be low risk</t>
  </si>
  <si>
    <t>Exposure similar across groups</t>
  </si>
  <si>
    <t>#10545_Restoration</t>
  </si>
  <si>
    <t>Intermediate restoration (B). Restoration, which involved clear-cutting the treesand blocking the drainage ditches, was started inFebruary 1995. Both sites have a rewetted area andan untreated area where the original drainage treat-ment was not altered. In the rewetted area of the fensite, one of the drainage ditches was blocked andone was totally Ælled in. One additional ditch (feederditch) was excavated above the study area, whichconnected  two  drainage  ditches  and  directedgroundwater from the surrounding mineral soil tothe restored area (restoration of the original minero-trophic  geohydrology).  Another  additional  ditchwas excavated in the lower part of this fen studyarea to collect the water Øowing through the area.The area restored was 1¥1 ha, 0¥6 ha of which wereclear-cut. The removal of theP.sylvestrisstandreduced  evapotranspiration  and  increased  lightreaching the ground vegetation. In the rewetted areaof the bog site, the drainage ditches were blocked bypeat dams and the collector ditches were completelyÆlled in. The area restored is 10¥5 ha, and most of the stunted pines and seedlings were removed fromthe area of rewetted plots (0¥5 ha).</t>
  </si>
  <si>
    <t>61deg 51'N</t>
  </si>
  <si>
    <t>24deg 14'E</t>
  </si>
  <si>
    <t>Ombrotrophic low-sedge bog</t>
  </si>
  <si>
    <t>10.5 ha</t>
  </si>
  <si>
    <t>Komulainen 1999</t>
  </si>
  <si>
    <t>#10287</t>
  </si>
  <si>
    <t>Restoration of drained peatlands in southern Finland: initial effects on vegetation change and CO2 balance</t>
  </si>
  <si>
    <t>Komulainen, V. M.; Tuittila, E. S.; Vasander, H.; Laine, J.</t>
  </si>
  <si>
    <t>634-648</t>
  </si>
  <si>
    <t>Restoration, which involved clear-cutting the treesand blocking the drainage ditches, was started inFebruary 1995. Both sites have a rewetted area andan untreated area where the original drainage treat-ment was not altered. In the rewetted area of the fensite, one of the drainage ditches was blocked andone was totally Ælled in. One additional ditch (feederditch) was excavated above the study area, whichconnected  two  drainage  ditches  and  directedgroundwater from the surrounding mineral soil tothe restored area (restoration of the original minero-trophic  geohydrology).  Another  additional  ditchwas excavated in the lower part of this fen studyarea to collect the water Øowing through the area.The area restored was 1¥1 ha, 0¥6 ha of which wereclear-cut. The removal of theP.sylvestrisstandreduced  evapotranspiration  and  increased  lightreaching the ground vegetation. In the rewetted areaof the bog site, the drainage ditches were blocked bypeat dams and the collector ditches were completelyÆlled in. The area restored is 10¥5 ha, and most of the stunted pines and seedlings were removed fromthe area of rewetted plots (0¥5 ha).</t>
  </si>
  <si>
    <t>Table 2, Fig 1</t>
  </si>
  <si>
    <t>Additional data for 1997 are available in Jauhiainen 2002, and for 1997 and 2005 in Haapaletho 2011. Redundant with Haapalehto 2011.</t>
  </si>
  <si>
    <t>#10287_Restoration</t>
  </si>
  <si>
    <t>Laine 2019b</t>
  </si>
  <si>
    <t>#10325</t>
  </si>
  <si>
    <t>Impacts of drainage, restoration and warming on boreal wetland greenhouse gas fluxes</t>
  </si>
  <si>
    <t>Laine, A. M.; Mehtatalo, L.; Tolvanen, A.; Frolking, S.; Tuittila, E. S.</t>
  </si>
  <si>
    <t>169-181</t>
  </si>
  <si>
    <t>11 (Jun-Nov), 13 (May-Nov)</t>
  </si>
  <si>
    <t>Weekly to biweekly</t>
  </si>
  <si>
    <t>In text, section 3.1 and Fig 1</t>
  </si>
  <si>
    <t>Redundant with Laine 2016 which has more data</t>
  </si>
  <si>
    <t>#10325_Control</t>
  </si>
  <si>
    <t>#10325_Drainage</t>
  </si>
  <si>
    <t>#10325_Restoration</t>
  </si>
  <si>
    <t>Lieffers 1988</t>
  </si>
  <si>
    <t>#10268</t>
  </si>
  <si>
    <t>Sphagnum and cellulose decomposition in drained and natural areas of an Alberta peatland</t>
  </si>
  <si>
    <t>Lieffers, V. J.</t>
  </si>
  <si>
    <t>Canadian Journal of Soil Science</t>
  </si>
  <si>
    <t>755-761</t>
  </si>
  <si>
    <t>55deg 8' N</t>
  </si>
  <si>
    <t>114deg 15' W</t>
  </si>
  <si>
    <t>Salteaux River</t>
  </si>
  <si>
    <t xml:space="preserve"> -17 Jan, 16 July</t>
  </si>
  <si>
    <t>284 for May-Aug</t>
  </si>
  <si>
    <t>80 cm deep ditches</t>
  </si>
  <si>
    <t>86 (May-Oct)</t>
  </si>
  <si>
    <t>0.5, 5, 15m</t>
  </si>
  <si>
    <t>Values at different distance from ditch</t>
  </si>
  <si>
    <t>Minimal differences between sites</t>
  </si>
  <si>
    <t>#10268_Drainage</t>
  </si>
  <si>
    <t>Luan 2015</t>
  </si>
  <si>
    <t>#10316</t>
  </si>
  <si>
    <t>Long-term agricultural drainage stimulates CH4 emissions from ditches through increased substrate availability in a boreal peatland</t>
  </si>
  <si>
    <t>Luan, J. W.; Wu, J. H.</t>
  </si>
  <si>
    <t>68-77</t>
  </si>
  <si>
    <t>Newfoundland</t>
  </si>
  <si>
    <t>48deg 15.842'N</t>
  </si>
  <si>
    <t>58deg 39.913'W</t>
  </si>
  <si>
    <t>Robinsons pasture natural</t>
  </si>
  <si>
    <t>ThenaturalpeatlandsarethetypicaltypeofpeatlandontheislandofNewfoundland,withhummock-hollow-poollandformsandasubstratemostlyofabrownbogmoss(Sphagnumsp.)coveredpartlywithseveralspeciesofgrayreindeerlichens(Cladinaspp.)(LuanandWu,2014).Patchesoflowericaceousshrubs,suchashuckleberries(Gaylussaciaspp.),wereinterspersedwithavarietyofothershrubs(Rhododendrongroenlandicum)andherbs(Trichopho-rumcespitosum),withinamosaicofpools(withabout40–60cmofstandingwaterdepthand10–200m2inarea)(LuanandWu,2014)</t>
  </si>
  <si>
    <t>13 (Jun-Nov)</t>
  </si>
  <si>
    <t>Biweekly or monthly</t>
  </si>
  <si>
    <t>Mean +/- SD values presented for different types of vegetation (pools, hummocks, hollows). Data sampled at 9 times during season.</t>
  </si>
  <si>
    <t>Check Gyimah 2020 from same site</t>
  </si>
  <si>
    <t>This is difficult to determine. There is no information on distance between sites, and although they are selected from Newfoundland peatlands, they also represent a "gradient of disturbance" that is unclear with respect to variation other than the studied interventions.</t>
  </si>
  <si>
    <t>These seem to have been carried out in a similar and systematic manner sampling the various peatlands.</t>
  </si>
  <si>
    <t>#10316_Control</t>
  </si>
  <si>
    <t>Robinsons pasture drained</t>
  </si>
  <si>
    <t>Thedrainedpeatlandsweredrained35yearsago,throughanetworkofditcheswith30cmwidthand40cmdepth,spacing25meters,butwithoutintroducinganyvegetationorlivestock.Thedrainedpeatlandscontainatypicalhummock-hollowlandform,wherethesamebrownSphagnummosscoversthedrierhummocksandmanyofthesameericaceousshrubsandherbsareseenonthedrierhummocks,butwithlesslushandvigorousgrowththannaturalpeatlands.Thesedgesareseenprimarilyonthewetterhollows.Thepoolsdisappearedatthedrainedpeatlandsduetothedrainage,</t>
  </si>
  <si>
    <t>Thedrainedpeatlandsweredrained35yearsago,throughanetworkofditcheswith30cmwidthand40cmdepth,spacing25meters,butwithoutintroducinganyvegetationorlivestock.</t>
  </si>
  <si>
    <t>30 cm wide, 40 cm deep</t>
  </si>
  <si>
    <t>Redundant with Gyimah 2020, where we asked for data</t>
  </si>
  <si>
    <t>The drained site seems to not differ in other aspects than the drainage.</t>
  </si>
  <si>
    <t>#10316_Drainage</t>
  </si>
  <si>
    <t>Robinsons pasture abandoned pasture</t>
  </si>
  <si>
    <t>theabandonedpasturewasconvertedfromthedrainedpeatland.Themicrotopographyofhummocksandhollowsdonotexistintheabandonedpasture.Instead,patchesofdifferentdominantspeciesoccupiesthislandusetype,includingvariouslowerherbaceousandgraminoidspecies(Carexspp.,Ranunculusacris,Ranunculusrepens,Hieraciumsp.)dominatedpatches,andclumpsoflowshrubsovertoppedbythetallreedcanarygrass(Phalarisarundinacea),shrubs,includingsweetgale(Myricagale),labradortea(R.groenlandicum),mountainflyhoneysuckle(Loniceravillosa),rhodora(Rhododendroncanadense),andchokeberry(Pho-tiniasp.).</t>
  </si>
  <si>
    <t>Theabandonedpasture whichwasdrainedandintroducedtopastureforagegrassesforabout10yearsofactivepasturebeforeitwasabandoned,thenregeneratedfor_x0018_25years,butwithactivedrainage(LuanandWu,2014)</t>
  </si>
  <si>
    <t>The abandoned pasture has been subject to other uses apart from drainage. Long time since intervention, possibly subject to various modifications or other factors apart from intervention that could influence results.</t>
  </si>
  <si>
    <t>Lundin 1990</t>
  </si>
  <si>
    <t>#10569</t>
  </si>
  <si>
    <t>Effects on water chemistry after drainage of a bog for forestry</t>
  </si>
  <si>
    <t>Lundin, L.; Bergquist, B.</t>
  </si>
  <si>
    <t>167-181</t>
  </si>
  <si>
    <t>N 59” 40’</t>
  </si>
  <si>
    <t>E 13” 32’</t>
  </si>
  <si>
    <t>Raised bogs. The peatlands studied are raised bogs situated below the highest marine border. The bogs   have a  relatively flat treeless central part and   a margin covered by 50-100 m wide pine forest. Parts of the lagg have fen character greatly contrasting to the bog. The peat thickness of the bogs is 3-6 m, with Sphagnum peat in the superficial layers (O-3 m) and Carex peat in deeper layers. The nitrogen and phosphorus contents of the sphagnum peat are 0.7-0.9% and O.Ol-0.02x, respectively, on a dry weight basis, with a mini- mum at 0.5 to 1.0 m depth, where the pH value also is lowest.</t>
  </si>
  <si>
    <t>The bedrock is composed of gneissic granites with relatively high   contents of alkalis (LundegArdh, 1980). The contents of Na, K, Ca and Mg, together with Fe and P, are higher than in the ordinary gneissic granites. The pleistone over- burden is thin with several bedrock outcrops on the mountain ridges and    on valley slopes, but thicker in low-lying areas. It consists mainly of till with low frequency of fine material (&lt; 0.2 mm). Underneath the peat at the bottom of the valley there is a  layer of marine clay -  up to five meters thick -   deposited on   a friction material of coarse texture.</t>
  </si>
  <si>
    <t xml:space="preserve">The drainage was performed in three phases. In December 1981 cut-off and strip ditches were made in the lagg and the marginal slopes. In June 1982, water-furrows were made with a plough in the open bog plane where later, in July 1982, strip ditches were excavated. The strip ditches were 0.7 m deep and 40 m apart. This resulted in 250 m ditches per hectare. Cut-off ditches in the lagg increased the ditch density to 343 m per ha. The water furrows were 0.3 m wide and 0.3 m deep, separated by 2.5 m strips. </t>
  </si>
  <si>
    <t>0.7 m depth</t>
  </si>
  <si>
    <t>82-84</t>
  </si>
  <si>
    <t>19-22 (from figures, difficult to distinguish)</t>
  </si>
  <si>
    <t>Text p 172</t>
  </si>
  <si>
    <t>Redundant with Gustafsson 2005</t>
  </si>
  <si>
    <t>Control basin is upstream and drains into treatment basin so not independent.</t>
  </si>
  <si>
    <t>Difficult to evaluate, but the period is short after intervention and most likely there are no major activities differing between the groups apart from intervention</t>
  </si>
  <si>
    <t>Very little is reported on the gwl measurements, but there are plenty of gw sampling points. It is not clear how these were averaged or used to calculate summary gwl data.</t>
  </si>
  <si>
    <t>#10569_Drainage</t>
  </si>
  <si>
    <t>Mahmood 2011</t>
  </si>
  <si>
    <t>#10312</t>
  </si>
  <si>
    <t>Methane dynamics of recolonized cutover minerotrophic peatland: Implications for restoration</t>
  </si>
  <si>
    <t>Mahmood, M. S.; Strack, M.</t>
  </si>
  <si>
    <t>1859-1868</t>
  </si>
  <si>
    <t>48◦19′N</t>
  </si>
  <si>
    <t>68◦50′W</t>
  </si>
  <si>
    <t>Bic-Saint-Fabien</t>
  </si>
  <si>
    <t>11 ha</t>
  </si>
  <si>
    <t>BSFformedovermarineclaysedimentsdepositedfromtheformerGoldthwaitSeaduringthelastglaciation(Dionne,1977).Themarineclaysedimentsandalowpermeabilitygyttjalayer(unpublisheddata)limitexchangesofwaterwiththeregionalaquifer.Anapproximately350mhighridgeofPaleozoicsedimentaryrockbordersthenorthedgeofBSF(GovernmentofQuebec,2012;FortinandBelzile,1996).</t>
  </si>
  <si>
    <t>Drained in 1946, harvested for peat</t>
  </si>
  <si>
    <t>Spatial pseudoreplication across vegetation types and sampling sites</t>
  </si>
  <si>
    <t>Redundant with Strack 2016 and Malloy 2014 unless for different vegetation types</t>
  </si>
  <si>
    <t>Replicate plots arranged to be representative of the hydrology.</t>
  </si>
  <si>
    <t>#10312_Drainage</t>
  </si>
  <si>
    <t>Malloy 2014</t>
  </si>
  <si>
    <t>#10358</t>
  </si>
  <si>
    <t>Fen restoration on a bog harvested down to sedge peat: A hydrological assessment</t>
  </si>
  <si>
    <t>Malloy, S.; Price, J. S.</t>
  </si>
  <si>
    <t>151-160</t>
  </si>
  <si>
    <t>3.3-3.8</t>
  </si>
  <si>
    <t>BSFwaspreparedforblock-cutpeatextractionbythecreationofdrainageditchesin1946(Bérubéetal.,2009).Vacuumharvestingbeganintheearly1970sandoperationsceasedin2000whenthebogpeatresourcewasexhausted.Peatproductionleft∼0.4to&gt;1mofmostlyfenpeatdominatedbysedges,overlying1–1.5mofgyttja(unpublisheddata).</t>
  </si>
  <si>
    <t>08-11</t>
  </si>
  <si>
    <t>0-450m</t>
  </si>
  <si>
    <t>Three transects on same wetland site, multiple wells</t>
  </si>
  <si>
    <t>Use Strack 2016 instead. Distances are presented but not for intervention vs control. Effect can be evaluated for N = 2 replicate measurements in Fig 2</t>
  </si>
  <si>
    <t>Site close in proximity and similar, however there could be a risk of poor matching as the intervention site is quite different internally along transects</t>
  </si>
  <si>
    <t>Multiple activities taking place since drainage, including spontaneous recolonization and wetting of part of the site.</t>
  </si>
  <si>
    <t>#10358_Drainage</t>
  </si>
  <si>
    <t>Infall2009,periph-eralregionsatCUTwerecontouredtoflattenoutthelandscapeintoaseriesofterraces(Fig.1).Peatridges(bunds)wereconstructedtohelpretainwaterandpreventerosion.Interiordrainageditcheswereblockedattheirsouthendbutperipheralditchesremainedactive.Theinteriorsectionhadinsufficientbearingcapacitytosupportmachines,sowasnotclearedofvegetationorcontoured;however,thissectionwasindirectlyaffectedbydrain-blockingandtheadjacentenclosingbunds.</t>
  </si>
  <si>
    <t>10-11</t>
  </si>
  <si>
    <t>Three transects on same wetland site, multiple wells. However no possibility for comparison vs control at different distances.</t>
  </si>
  <si>
    <t>Redundant with Strack 2016 unless evaluating this site specifically</t>
  </si>
  <si>
    <t>Some difficulty in separating before-after periods (dams were installed later), but otherwise should be low risk</t>
  </si>
  <si>
    <t>#10358_Restoration</t>
  </si>
  <si>
    <t>Martikainen 1993</t>
  </si>
  <si>
    <t>#10581</t>
  </si>
  <si>
    <t>Effect of a lowered water table on nitrous oxide fluxes from northern peatlands</t>
  </si>
  <si>
    <t>Martikainen, PJ; Nykänen, H; Crill, P; Silvola, J</t>
  </si>
  <si>
    <t>Nature</t>
  </si>
  <si>
    <t>Eastern Finland</t>
  </si>
  <si>
    <t>62° 51' N</t>
  </si>
  <si>
    <t>30° 53' E</t>
  </si>
  <si>
    <t>Site 1</t>
  </si>
  <si>
    <t>Mesotrophic sedge pine mire</t>
  </si>
  <si>
    <t>Site I was first drained around 1940 and redrained in 1979</t>
  </si>
  <si>
    <t>91 (Apr-Nov), 92 (May-OCt)</t>
  </si>
  <si>
    <t>No meta-analysis, no control area</t>
  </si>
  <si>
    <t>#10581_Drainage</t>
  </si>
  <si>
    <t>61°47'N</t>
  </si>
  <si>
    <t>24°18'E</t>
  </si>
  <si>
    <t>Lakkasuo 2</t>
  </si>
  <si>
    <t>Mesotrophic flark fen</t>
  </si>
  <si>
    <t xml:space="preserve">The peatland began  developing  9200 years  ago,  although  theombrotrophic portion is approximately 6000 yearsold. Average peat depth is 1.3 m, ranging from 1 to3.7 m </t>
  </si>
  <si>
    <t>In  1961,  half  of  the  peatland  was  drained  forforestry  purposes  by  constructing  a  70 cm  deepditch  network.  The  drainage  effect  extends  onlyabout 15 m upwards from the border ditch to theundrained part, which has been verified by detailedpeat profile and vegetation analyses (for example,Minkkinen  and  others1999).  Thus,  along  theborder  ditch,  it  is  possible  to  compare  initiallysimilar  sites,  one  of  which  has  remained  undis-turbed and the other one having undergone morethan four decades of lowered water levels. Approximately  half  of  the  peatlandwas   drained   in   1961,   resulting   in   water-leveldrawdown in the drained part and in a shift frommire  vegetation  towards  a  species  compositioncommon in upland forests (Minkkinen et al.1999).This  change  is  especially  distinct  in  the  minero-trophic,  originally  fen  part  of  the  mire,  whereasthe   ombrotrophic   part   is   still   rather   wet   andlargely dominated by the original mire vegetation.</t>
  </si>
  <si>
    <t>70 cm depth</t>
  </si>
  <si>
    <t>92 (May-Aug)</t>
  </si>
  <si>
    <t>Middle of ditches, ie c 25m</t>
  </si>
  <si>
    <t>Redundant with Nykänen 1998</t>
  </si>
  <si>
    <t>Pristine site is at more than 20 m from ditch. "where drainage  no more was considered to affect the water table". But at the same time, measurements in drained area are at 25 from ditches. Unless a zero effect is expected, this introduces a risk for bias.</t>
  </si>
  <si>
    <t>Lakkasuo 3</t>
  </si>
  <si>
    <t>91 (Apr-Nov), 92 (May-Aug)</t>
  </si>
  <si>
    <t>Lakkasuo 4</t>
  </si>
  <si>
    <t>Cottongrass pine bog with Sphagnum fuscum hummocks</t>
  </si>
  <si>
    <t>Lakkasuo 5</t>
  </si>
  <si>
    <t>Low-sedge bog</t>
  </si>
  <si>
    <t>Martikainen 1995</t>
  </si>
  <si>
    <t>#10403</t>
  </si>
  <si>
    <t>Change in fluxes of carbon dioxide, methane and nitrous oxide due to forest drainage of mire sites of different trophy</t>
  </si>
  <si>
    <t>Martikainen, P. J.; Nykänen, H.; Alm, J.; Silvola, J.</t>
  </si>
  <si>
    <t>Plant Soil</t>
  </si>
  <si>
    <t>571-577</t>
  </si>
  <si>
    <t xml:space="preserve">Lakkasuo  </t>
  </si>
  <si>
    <t>minerotrophic Tall sedge fen</t>
  </si>
  <si>
    <t>Very wet early summer year 1, very dry summer year 2. Very long growing season year 1.</t>
  </si>
  <si>
    <t>91-92 (Apr-Oct)</t>
  </si>
  <si>
    <t>Fig 3 D, H, L</t>
  </si>
  <si>
    <t>Redundant with Martikainen 1993</t>
  </si>
  <si>
    <t>#10403_Drainage</t>
  </si>
  <si>
    <t>Ombrogeneous Cottongrass pine bog</t>
  </si>
  <si>
    <t>McCarter 2013</t>
  </si>
  <si>
    <t>#10338</t>
  </si>
  <si>
    <t>The hydrology of the Bois-des-Bel bog peatland restoration: 10 years post-restoration</t>
  </si>
  <si>
    <t>McCarter, C. P. R.; Price, J. S.</t>
  </si>
  <si>
    <t>73-81</t>
  </si>
  <si>
    <t>47.9671°N</t>
  </si>
  <si>
    <t>69.4285°W</t>
  </si>
  <si>
    <t>Open and treed bog complex</t>
  </si>
  <si>
    <t>8.1 ha</t>
  </si>
  <si>
    <t>The peat is up to 3 m deep (thoughonly around 1.5 m in the harvested area) and the site isunderlain by a layer of marine clay that restricts verticalflow through the base of the peat deposit. Further detailsof site conditions and vegetation distribution within theundisturbed area of the Bois-des-Bel peatland are providedinLavoie et al. (2001).</t>
  </si>
  <si>
    <t>TherearenoGWinmeasurementsatRESandUNRbecauseadrainageditchinterceptsallincomingwaterandexportsitoffsite</t>
  </si>
  <si>
    <t>Restoration measures were undertakenin the fall of 1999 on fields 1–8 (restored site, 8.1 ha) whilefield 9 was left as a buffer and fields 10–11 remained intheir abandoned state for comparison purposes (unrestoredsite, 1.9 ha). At the restored site, vegetation and woodydebris that had grown or become exposed in the time(Waddington and McNeil, 2002) since abandonment was re-moved. Old drainage ditches were blocked with well-decomposed peat approximately every 30 m along theirlength and a new collector ditch was dug along the south-east edge of the restored site perpendicular to the blockedditches to allow monitoring of site runoff (seeFig. 1). Bundswere built perpendicular to the slope of the peat surface toblock and store site runoff. Finally,Sphagnumdiaspores col-lected at a nearby donor site were introduced, straw mulchwas spread (4000 kg/ha), and a phosphorus fertilizer appliedthroughout the site (15 g/m2) (Stephanie Boudreau, per-sonal communication). For the purposes of this study, the‘‘restored’’ site represents peat fields 1–8, for all yearsof study (i.e. even pre-restoration).</t>
  </si>
  <si>
    <t>Approx 30 m (interpreted from Fig 1)</t>
  </si>
  <si>
    <t>10 (DOY 145-245)</t>
  </si>
  <si>
    <t>30 min and manual twice weekly</t>
  </si>
  <si>
    <t>200 m transect of wells but not explained where</t>
  </si>
  <si>
    <t>Fig 4 and in text</t>
  </si>
  <si>
    <t>Redundant with Strack 2016</t>
  </si>
  <si>
    <t>Close and similar prior to restoration, but with buffer in between</t>
  </si>
  <si>
    <t>First month of data is missing at unrestored site, so some risk of differences as the period is just one summer season</t>
  </si>
  <si>
    <t>#10338_Restoration</t>
  </si>
  <si>
    <t>70 m transect of wells but not explained where</t>
  </si>
  <si>
    <t>Redundant with Strack 2015, 2016</t>
  </si>
  <si>
    <t>#10338_Drainage</t>
  </si>
  <si>
    <t>Menberu 2017</t>
  </si>
  <si>
    <t>#10401</t>
  </si>
  <si>
    <t>Changes in Pore Water Quality After Peatland Restoration: Assessment of a Large-Scale, Replicated Before-After Control-Impact Study in Finland</t>
  </si>
  <si>
    <t>Menberu, M. W.; Marttila, H.; Tahvanainen, T.; Kotiaho, J. S.; Hokkanen, R.; Move, B.; Ronkanen, A. K.</t>
  </si>
  <si>
    <t>8327-8343</t>
  </si>
  <si>
    <t>The restoration operation primarily involved filling in ditches with peat and construction of peat dams across the drain-age ditches by excavators using peat materials from the site, following general guidelines on restoration(Simil€a et al., 2014). The slope of peatlands and the amount of water flow in the ditches were taken intoconsideration to determine distance between peat dams, which typically ranged from 30 to 50 m, aiming atredirecting surface water flow to natural flow paths instead of the ditches. The peat dams had a maximumheight of 1 m and length of 6–10 m. Furthermore, excessive tree stands were removed to create an openpeatland environment promoting the recovery of characteristic peatland species (Menberu et al., 2016; Sim-il€a et al., 2014)</t>
  </si>
  <si>
    <t>The peat dams had a maximumheight of 1 m and length of 6–10 m</t>
  </si>
  <si>
    <t>15-20 m</t>
  </si>
  <si>
    <t>Redundant with Menberu 2016</t>
  </si>
  <si>
    <t>No information on climate conditions for C and I periods, but should be low risk</t>
  </si>
  <si>
    <t>#10401_Restoration</t>
  </si>
  <si>
    <t>The study sites were drained during the 1960s and 1970s, with ditch spacing ranging from 30 to 50 m. Thedrainage networks at each study site covered typically about 60% of the total peatland area. To keep thedrainage networks fully functional, the drainage networks at some of the study sites have been clearedsince the 1990s. Typically, NPK-fertilizer used for a few years after drainage as routine practice in Finnishpeatland forestry areas. Forest growth at these drained peatlands has generally been inefficient and nocommercial logging had been done before restoration measures except at sites F1, F2, F4, and F1</t>
  </si>
  <si>
    <t>29 (end of 1970s, ie assume 1979, to first measurement in 2008)</t>
  </si>
  <si>
    <t>35 (end of 1970s, ie assume 1979, to last measurement in 2014)</t>
  </si>
  <si>
    <t>#10401_Drainage</t>
  </si>
  <si>
    <t>The study sites were drained during the 1960s and 1970s, with ditch spacing ranging from 30 to 50 m. Thedrainage networks at each study site covered typically about 60% of the total peatland area. To keep thedrainage networks fully functional, the drainage networks at some of the study sites have been clearedsince the 1990s. Typically, NPK-fertilizer used for a few years after drainage as routine practice in Finnishpeatland forestry areas. Forest growth at these drained peatlands has generally been inefficient and nocommercial logging had been done before restoration measures except at sites F1, F2, F4, and F2</t>
  </si>
  <si>
    <t>30 (end of 1970s, ie assume 1979, to first measurement in 2009)</t>
  </si>
  <si>
    <t>The study sites were drained during the 1960s and 1970s, with ditch spacing ranging from 30 to 50 m. Thedrainage networks at each study site covered typically about 60% of the total peatland area. To keep thedrainage networks fully functional, the drainage networks at some of the study sites have been clearedsince the 1990s. Typically, NPK-fertilizer used for a few years after drainage as routine practice in Finnishpeatland forestry areas. Forest growth at these drained peatlands has generally been inefficient and nocommercial logging had been done before restoration measures except at sites F1, F2, F4, and F3</t>
  </si>
  <si>
    <t>Menberu 2018</t>
  </si>
  <si>
    <t>#10576</t>
  </si>
  <si>
    <t>Effects of Drainage and Subsequent Restoration on Peatland Hydrological Processes at Catchment Scale</t>
  </si>
  <si>
    <t>Menberu, M. W.; Haghighi, A. T.; Ronkanen, A. K.; Marttila, H.; Klove, B.</t>
  </si>
  <si>
    <t>4479-4497</t>
  </si>
  <si>
    <t>61.998</t>
  </si>
  <si>
    <t>23.880</t>
  </si>
  <si>
    <t>F1</t>
  </si>
  <si>
    <t>Authors normalized to eliminate the possible influence of hydrologically different years and different catchment areas on the results.</t>
  </si>
  <si>
    <t>#10576_Restoration</t>
  </si>
  <si>
    <t>62.003</t>
  </si>
  <si>
    <t>23.925</t>
  </si>
  <si>
    <t>F2</t>
  </si>
  <si>
    <t>62.002</t>
  </si>
  <si>
    <t>23.905</t>
  </si>
  <si>
    <t>FC1</t>
  </si>
  <si>
    <t>Restored</t>
  </si>
  <si>
    <t>#10576_Control</t>
  </si>
  <si>
    <t>61.996</t>
  </si>
  <si>
    <t>23.942</t>
  </si>
  <si>
    <t>F11/1</t>
  </si>
  <si>
    <t>35 ha</t>
  </si>
  <si>
    <t>170 m3/ha</t>
  </si>
  <si>
    <t>12-14</t>
  </si>
  <si>
    <t>F11/2</t>
  </si>
  <si>
    <t>16.5 ha</t>
  </si>
  <si>
    <t>145 m3/ha</t>
  </si>
  <si>
    <t>65.805</t>
  </si>
  <si>
    <t>27.812</t>
  </si>
  <si>
    <t>F5</t>
  </si>
  <si>
    <t>65.820</t>
  </si>
  <si>
    <t>27.804</t>
  </si>
  <si>
    <t>FC5</t>
  </si>
  <si>
    <t>Redundant?</t>
  </si>
  <si>
    <t>55.859</t>
  </si>
  <si>
    <t xml:space="preserve"> -116.915</t>
  </si>
  <si>
    <t>Treed fen 1 McLennan</t>
  </si>
  <si>
    <t>ditched in 1986</t>
  </si>
  <si>
    <t>24</t>
  </si>
  <si>
    <t>Lower storage</t>
  </si>
  <si>
    <t>Redundant with Hillman 1992</t>
  </si>
  <si>
    <t>Minkkinen 2006</t>
  </si>
  <si>
    <t>#10246</t>
  </si>
  <si>
    <t>Vegetation heterogeneity and ditches create spatial variability in methane fluxes from peatlands drained for forestry</t>
  </si>
  <si>
    <t>Minkkinen, K.; Laine, J.</t>
  </si>
  <si>
    <t>289-304</t>
  </si>
  <si>
    <t>Ombrogeneous bog</t>
  </si>
  <si>
    <t>96-97</t>
  </si>
  <si>
    <t>Figs 2, 3, 5, 6, Table 2</t>
  </si>
  <si>
    <t>Use for spatial pseudoreplication if wetland not used elsewhere for true replication, check redundancy with other papers from same wetland, eg Nykänen 1998</t>
  </si>
  <si>
    <t>Sites next to each other but beyond influence</t>
  </si>
  <si>
    <t>No details on measurements</t>
  </si>
  <si>
    <t>#10246_Drainage</t>
  </si>
  <si>
    <t>Munir 2014</t>
  </si>
  <si>
    <t>#10550</t>
  </si>
  <si>
    <t>Responses of carbon dioxide flux and plant biomass to water table drawdown in a treed peatland in northern Alberta: a climate change perspective</t>
  </si>
  <si>
    <t>Munir, T. M.; Xu, B.; Perkins, M.; Strack, M.</t>
  </si>
  <si>
    <t>807-820</t>
  </si>
  <si>
    <t>55°21′N</t>
  </si>
  <si>
    <t>112°31′W</t>
  </si>
  <si>
    <t>Wandering River - control site</t>
  </si>
  <si>
    <t>Dry continental bog</t>
  </si>
  <si>
    <t>All siteswere underlain by sandy‐clay substrate and had hummock‐hollowmicrotopography and average peat depths exceeding 4 m</t>
  </si>
  <si>
    <t>11.7 (Growing season May-Oct)</t>
  </si>
  <si>
    <t>382 (Growing season May-Oct)</t>
  </si>
  <si>
    <t>The cumulative seasonal precipitation during 2012 and 2013 was 30.0 and 35.3 % less,respectively, than that in 2011</t>
  </si>
  <si>
    <t>Briefly, the control (undisturbed) site had an original WTlevel of−38 cm (negative value represents belowground).</t>
  </si>
  <si>
    <t>11-12 (May-Oct)</t>
  </si>
  <si>
    <t>Munir 2015 has more data</t>
  </si>
  <si>
    <t>#10550_Control</t>
  </si>
  <si>
    <t>Wandering River - experimental site</t>
  </si>
  <si>
    <t>Deep draining to simulate effects of climate change. The experi-mental site was created adjacent to the control by ditching around thestudy area in spring 2011 and lowering the mean WT level to−78 cm.Before the WT level manipulation, the two sites were not significantlydifferent in WT level, analysis of variance (ANOVA),F(1, 5) = 0.55,p= .492.</t>
  </si>
  <si>
    <t>Ditch 100 cm x 100 (depth x width)</t>
  </si>
  <si>
    <t>Experimental site was similar to control before experiment, in terms of wtl</t>
  </si>
  <si>
    <t>#10550_Drainage</t>
  </si>
  <si>
    <t>55°16′N</t>
  </si>
  <si>
    <t>112°28′W</t>
  </si>
  <si>
    <t>Wandering River - drained site</t>
  </si>
  <si>
    <t xml:space="preserve">The drained site, located 9 km to the south‐west, was inad-vertently drained in 2001 because of peat harvesting preparation ofan adjacent section and had a mean WT level of−120 cm. </t>
  </si>
  <si>
    <t>Munir 2015</t>
  </si>
  <si>
    <t>#10406</t>
  </si>
  <si>
    <t>Carbon dioxide flux and net primary production of a boreal treed bog: Responses to warming and water-table-lowering simulations of climate change</t>
  </si>
  <si>
    <t>Munir, T. M.; Perkins, M.; Kaing, E.; Strack, M.</t>
  </si>
  <si>
    <t>1091-1111</t>
  </si>
  <si>
    <t>11-13 (May-Oct)</t>
  </si>
  <si>
    <t>First author is employed by oil industry but this study is not directly related to extraction or restoration of extraction sites, funding not directly from industry</t>
  </si>
  <si>
    <t>#10406_Control</t>
  </si>
  <si>
    <t>Redundant with Strack 2019 which has data in table form. Otherwise this paper has longer time series reported in figures.</t>
  </si>
  <si>
    <t>#10406_Drainage</t>
  </si>
  <si>
    <t>Munir 2017</t>
  </si>
  <si>
    <t>#10557</t>
  </si>
  <si>
    <t>Partitioning Forest‐Floor Respiration into Source Based Emissions in a Boreal Forested Bog: Responses to Experimental Drought</t>
  </si>
  <si>
    <t>Munir, Tariq Muhammad; Khadka, Bhupesh; Xu, Bin; Strack, Maria</t>
  </si>
  <si>
    <t>Forests</t>
  </si>
  <si>
    <t>warmer by 1.4◦C and drier by 79 mm than the 30-year (1981–2010) regional averages</t>
  </si>
  <si>
    <t>#10557_Control</t>
  </si>
  <si>
    <t>#10557_Drainage</t>
  </si>
  <si>
    <t>Murphy 2009</t>
  </si>
  <si>
    <t>#10570</t>
  </si>
  <si>
    <t>Effects of Water Table Drawdown on Root Production and Aboveground Biomass in a Boreal Bog</t>
  </si>
  <si>
    <t>Murphy, M.; Laiho, R.; Moore, T. R.</t>
  </si>
  <si>
    <t>1268-1282</t>
  </si>
  <si>
    <t>In  1961,  half  of  the  peatland  was  drained  forforestry  purposes  by  constructing  a  70 cm  deepditch  network.  The  drainage  effect  extends  onlyabout 15 m upwards from the border ditch to theundrained part, which has been verified by detailedpeat profile and vegetation analyses (for example,Minkkinen  and  others1999).  Thus,  along  theborder  ditch,  it  is  possible  to  compare  initiallysimilar  sites,  one  of  which  has  remained  undis-turbed and the other one having undergone morethan four decades of lowered water levels.</t>
  </si>
  <si>
    <t>07-08 (May-Oct)</t>
  </si>
  <si>
    <t>Redundant with other papers from same wetland</t>
  </si>
  <si>
    <t>Sites next to each other. Authors note that the drainage effect has been confirmed in other studies to not extend beyond 15 m from the ditch.</t>
  </si>
  <si>
    <t>#10570_Drainage</t>
  </si>
  <si>
    <t>Nicia 2018b</t>
  </si>
  <si>
    <t>#10548</t>
  </si>
  <si>
    <t>Restoration of hydro-ecological conditions in Carpathian forested mountain fens</t>
  </si>
  <si>
    <t>Nicia, P.; Bejger, R.; Sterzynska, M.; Zadrozny, P.; Lamorski, T.; Stary, J.; Parzych, P.</t>
  </si>
  <si>
    <t>537-546</t>
  </si>
  <si>
    <t>Redundant with other Nicia paper from same wetlands</t>
  </si>
  <si>
    <t>#10548_Restoration</t>
  </si>
  <si>
    <t>Each mire experiencedditching in part of the area during the 1960s and 1970s, and sub-sequent restoration in 2003–2006 (Table S1). Restoration wasperformed by filling in the ditches with peat and by construct-ing dams of logs and peat at the ends of the ditches. Thus, theWTL was raised and its fluctuation amplitude reduced. Finally,trees were cut in order to mimic the natural tree stand structureof mires.</t>
  </si>
  <si>
    <t>Same wetland also investigated in Punttila 2016</t>
  </si>
  <si>
    <t>#10294_Restoration</t>
  </si>
  <si>
    <t>Nykanen 1998</t>
  </si>
  <si>
    <t>#10311</t>
  </si>
  <si>
    <t>Methane fluxes on boreal peatlands of different fertility and the effect of long-term experimental lowering of the water table on flux rates</t>
  </si>
  <si>
    <t>Nykanen, H.; Alm, J.; Silvola, J.; Tolonen, K.; Martikainen, P. J.</t>
  </si>
  <si>
    <t>Glob. Biogeochem. Cycle</t>
  </si>
  <si>
    <t>53-69</t>
  </si>
  <si>
    <t>Orivesi</t>
  </si>
  <si>
    <t>61deg 47 'N</t>
  </si>
  <si>
    <t xml:space="preserve">24deg18' E </t>
  </si>
  <si>
    <t>Lakkasuo L1d</t>
  </si>
  <si>
    <t>The snow-free season in 1991 was ex- tremely long, 218 days, and that in 1992 was fairy short, 160 days [Martikainen et al., 1995], and the same 2 years also rep- resent extremes in terms of precipitation as compared with the reference period. Precipitation at Hyyti•il•i in June 1991 was 147 mm, a figure reached only once during the reference pe- riod 1961-1990, while that in May and June 1992 was 19 mm, lower than the minimum for the reference period. The same pattern of weather also held good for the Ilomantsi area</t>
  </si>
  <si>
    <t>There were both natural peatlands (15 sites) and peatlands drained for forestry 30-50 years ago (10 sites). The Lakkasuo area was partly drained in 1961, so that each transect contained both natural and drained counterparts along the same ditch going through the peatland area</t>
  </si>
  <si>
    <t>91 (May-Sep), 92 (May-Aug)</t>
  </si>
  <si>
    <t>About twice a month during snow free period</t>
  </si>
  <si>
    <t>Tables 3, 4</t>
  </si>
  <si>
    <t>Use for spatial pseudoreplication if wetland not used elsewhere for true replication, check other papers from same wetland (Minkkinen 2006)</t>
  </si>
  <si>
    <t>Many sites and good reporting of data in large tables.</t>
  </si>
  <si>
    <t>#10311_Drainage</t>
  </si>
  <si>
    <t>Lakkasuo L5d</t>
  </si>
  <si>
    <t>Ombrogeneous pine bog</t>
  </si>
  <si>
    <t>Lakkasuo L6d</t>
  </si>
  <si>
    <t>Lakkasuo L8d</t>
  </si>
  <si>
    <t>Ombrogeneous dwarf shrub bog</t>
  </si>
  <si>
    <t>Lakkasuo L11d</t>
  </si>
  <si>
    <t>Minerogeneous tall-sedge fen</t>
  </si>
  <si>
    <t>Lakkasuo L12d</t>
  </si>
  <si>
    <t>Minerogeneous tall-sedge pine fen</t>
  </si>
  <si>
    <t>Lakkasuo L17d</t>
  </si>
  <si>
    <t>Minerogeneous mesotrophic herb-rich flark fen</t>
  </si>
  <si>
    <t>Ilomantsi</t>
  </si>
  <si>
    <t>Mekrijäirvi Ilomantsi I7d</t>
  </si>
  <si>
    <t>Ombrogeneous Sphagnum fuscum pine bog</t>
  </si>
  <si>
    <t>There were both natural peatlands (15 sites) and peatlands drained for forestry 30-50 years ago (10 sites)</t>
  </si>
  <si>
    <t>Mekrijäirvi Ilomantsi I14d</t>
  </si>
  <si>
    <t>Minerogeneous herb-rich sedge birch-pine fen</t>
  </si>
  <si>
    <t>Mekrijäirvi Ilomantsi I15d</t>
  </si>
  <si>
    <t>61.81200353045013</t>
  </si>
  <si>
    <t>26.184695398945852</t>
  </si>
  <si>
    <t>Leivonmäki</t>
  </si>
  <si>
    <t>59 m3/ha</t>
  </si>
  <si>
    <t>83 (May-Sep)</t>
  </si>
  <si>
    <t>84-86 (May-Sep)</t>
  </si>
  <si>
    <t>Figs 2, 5, Table 1</t>
  </si>
  <si>
    <t>Redundant with Ahti 1997</t>
  </si>
  <si>
    <t>#10443_Drainage</t>
  </si>
  <si>
    <t>62.62400706090026</t>
  </si>
  <si>
    <t>24.627146069880972</t>
  </si>
  <si>
    <t>Ähtäri</t>
  </si>
  <si>
    <t>33 m3/ha</t>
  </si>
  <si>
    <t>63.697263901147394</t>
  </si>
  <si>
    <t>27.907946504704775</t>
  </si>
  <si>
    <t>Sonkajärvi</t>
  </si>
  <si>
    <t>64 m3/ha</t>
  </si>
  <si>
    <t>64.05736981465137</t>
  </si>
  <si>
    <t>29.189941209029577</t>
  </si>
  <si>
    <t>Kuhmo</t>
  </si>
  <si>
    <t>23 m3/ha</t>
  </si>
  <si>
    <t>65.27184466019418</t>
  </si>
  <si>
    <t>26.486279613645088</t>
  </si>
  <si>
    <t>Yli-Ii</t>
  </si>
  <si>
    <t>65.51897616946161</t>
  </si>
  <si>
    <t>28.202736597503755</t>
  </si>
  <si>
    <t>Taivalkoski</t>
  </si>
  <si>
    <t>21 m3/ha</t>
  </si>
  <si>
    <t>Petrone 2004</t>
  </si>
  <si>
    <t>#10628</t>
  </si>
  <si>
    <t>Surface moisture and energy exchange from a restored peatland, Québec, Canada</t>
  </si>
  <si>
    <t>Petrone, Richard M.; Price, Jonathan S.; Waddington, J. M.; von Waldow, H.</t>
  </si>
  <si>
    <t>198-210</t>
  </si>
  <si>
    <t>47deg53'N</t>
  </si>
  <si>
    <t>69deg 27'W</t>
  </si>
  <si>
    <t>Evapotranspiration was 25 – 32% higher in 2001 than2000,  and  the  Comparison  site  lost  moisture  toevapotranspiration  at  a  higher  rate  than  the  Restoredsite  in  both  years  (Fig.  2).</t>
  </si>
  <si>
    <t xml:space="preserve">At this time all but two drainage ditcheswere blocked in the harvested area, which was dividedinto  eleven  30£300 m2fields  separated  by  paralleldrainage ditches that drain the water south to the maindrainage  ditch  (Fig.  1).  Of  these  11  fields,  numbers1 – 8 became the Restored site, while 10 and 11 wereleft as the Comparison site. As described above, thesurface   of   the   Restored   site   was   then   reprofiled(to  decrease  drainage  from  the  eight  restored  fieldsinto   their   adjacent   ditches),   surface   bunds   wereinstalled  to  retain  surface  runoff,  and  3000 kg/ha  ofstraw  mulch  was  uniformly  spread  as  part  of  therestoration  measures  (Rochefort,  2000).  </t>
  </si>
  <si>
    <t>00-01 (May-Oct)</t>
  </si>
  <si>
    <t>Manually every 1 to 3 days</t>
  </si>
  <si>
    <t>Middle of site, c. 10 m from ditch</t>
  </si>
  <si>
    <t>Simultaneous periods, likely to not have other factors except interventions during study</t>
  </si>
  <si>
    <t>#10628_Restoration</t>
  </si>
  <si>
    <t>Ditches blocked in spring 1993, after ditching in 1990.</t>
  </si>
  <si>
    <t>Redundant with Price 2002 (Same site but better data)</t>
  </si>
  <si>
    <t>#10274_Restoration</t>
  </si>
  <si>
    <t>Raivonen 2015</t>
  </si>
  <si>
    <t>#10438</t>
  </si>
  <si>
    <t>A simple CO2 exchange model simulates the seasonal leaf area development of peatland sedges</t>
  </si>
  <si>
    <t>Raivonen, M.; Makiranta, P.; Lohila, A.; Juutinen, S.; Vesala, T.; Tuittila, E. S.</t>
  </si>
  <si>
    <t>Ecol. Model.</t>
  </si>
  <si>
    <t>32-43</t>
  </si>
  <si>
    <t>61◦48′N</t>
  </si>
  <si>
    <t>24◦19′E</t>
  </si>
  <si>
    <t>Meso-oligotrophicborealpeatland. Sedgesdominatefieldlayerofthevegetationinbothsites</t>
  </si>
  <si>
    <t>Drainingwasdonebydigginga25–30cmdeepdrainageditcharoundthedrainedplotstomimicthedryingpredictedfornorthernfens,aimingtowaterleveldropof10–15cm. … Thewaterlevelremainedgenerally5–10cmloweratthedrainedthanatthenon-drainedplots.</t>
  </si>
  <si>
    <t>Redundant with Pearson 2015</t>
  </si>
  <si>
    <t>Model validation data, sparse information on method for collection of empirical data. Refers to other studies.</t>
  </si>
  <si>
    <t>#10438_Drainage</t>
  </si>
  <si>
    <t>67◦60′N</t>
  </si>
  <si>
    <t>24◦12′E</t>
  </si>
  <si>
    <t>11-12 (approx. growing season, DOY can be read from Fig 2)</t>
  </si>
  <si>
    <t>Check redundancy with other papers from same wetland, eg Martikainen 93, Pearson 2015</t>
  </si>
  <si>
    <t>Not used in meta-analysis as this site overlaps with measurements reported in Berry 1991</t>
  </si>
  <si>
    <t>#10621_Drainage</t>
  </si>
  <si>
    <t>Roulet 1995</t>
  </si>
  <si>
    <t>#10382</t>
  </si>
  <si>
    <t>THE EFFECT OF FORESTRY DRAINAGE PRACTICES ON THE EMISSION OF METHANE FROM NORTHERN PEATLANDS</t>
  </si>
  <si>
    <t>Roulet, N. T.; Moore, T. R.</t>
  </si>
  <si>
    <t>491-499</t>
  </si>
  <si>
    <t>May and June were warmer than normal and August received 50% of normal P</t>
  </si>
  <si>
    <t>0-12 m</t>
  </si>
  <si>
    <t>Text on p 495</t>
  </si>
  <si>
    <t>Same site in Roulet 1993</t>
  </si>
  <si>
    <t>#10382_Drainage</t>
  </si>
  <si>
    <t>#10382_Control</t>
  </si>
  <si>
    <t>Roy 2000a</t>
  </si>
  <si>
    <t>#10620</t>
  </si>
  <si>
    <t>Establishment, growth and survival of natural regeneration after clearcutting and drainage on forested wetlands</t>
  </si>
  <si>
    <t>Roy, V.; Ruel, J. C.; Plamondon, A. P.</t>
  </si>
  <si>
    <t>253-267</t>
  </si>
  <si>
    <t>Forêt  de  Beaurivage</t>
  </si>
  <si>
    <t>For  thepurpose of this study, the eight sites were classified aseither  organic  (depth  of  peat  layer\40  cm),  or  asmineral (depth of peat layerB40 cm) in accordancewith  the  Canadian  soil  classification  system  (Anon.</t>
  </si>
  <si>
    <t>The  sites  were  harvested  between  November1991 and January 1992 as part of a study on the risein   the   water   table   following   harvesting   (Dube ́&amp; Plamondon  1995,  Dube ́  et  al.  1995).  The  clearcutswere 80 m wide and 120 m long, the long dimensionoriented  north  to  south  (Fig.  1).  The  trees  were  cutwith   a   chain-saw   and   removed   with   rubber-tyredskidders.  Average  water  table  levels  rose  after  clear-cutting by 13 and 5 cm in 1992 for mineral and peatsoils,  respectively  (Roy  1998).The cutovers were left intact until December 1994,at  which  time  a  drainage  ditch  90  cm  deep  was  dugalong the eastern edge of each cutover with an exca-vator    equipped    with    a    U-shaped    bucket.    Thedrainage   ditches   were   connected   to   main   ditches,which drained water out of the area. The 90 cm ditchdepth  is  used  on  an  operational  basis  by  DaishowaInc.  and  is  based  on  recommendations  of  Trottier(1986).</t>
  </si>
  <si>
    <t>91-94 (May-Oct)</t>
  </si>
  <si>
    <t>95-96 (May-Oct)</t>
  </si>
  <si>
    <t>Twice weekly</t>
  </si>
  <si>
    <t>Spatial pseudoreplication (true replication variability not reported)</t>
  </si>
  <si>
    <t>Not used in meta-analysis, Marcotte 2008 (#10260) has longer data.</t>
  </si>
  <si>
    <t>#10620_Drainage</t>
  </si>
  <si>
    <t>Roy 2000b</t>
  </si>
  <si>
    <t>#10390</t>
  </si>
  <si>
    <t>Draining forested wetland cutovers to improve seedling root zone conditions</t>
  </si>
  <si>
    <t>Roy, V.; Plamondon, A. P.; Bernier, P. Y.</t>
  </si>
  <si>
    <t>Scand. J. Forest Res.</t>
  </si>
  <si>
    <t>58-67</t>
  </si>
  <si>
    <t>94 (May-Oct)</t>
  </si>
  <si>
    <t>3, 7, 10, 20, 40, 60, 70, 80 and 85 m</t>
  </si>
  <si>
    <t>Tables 1-2, Fig 2</t>
  </si>
  <si>
    <t>#10390_Drainage</t>
  </si>
  <si>
    <t>Secco 2016</t>
  </si>
  <si>
    <t>#10615</t>
  </si>
  <si>
    <t>Do testate amoebae communities recover in concordance with vegetation after restoration of drained peatlands?</t>
  </si>
  <si>
    <t>Secco, E. D.; Haapalehto, T.; Haimi, J.; Meissner, K.; Tahvanainen, T.</t>
  </si>
  <si>
    <t>Mires and Peat</t>
  </si>
  <si>
    <t>61° 53 ́–62° 51 ́ N</t>
  </si>
  <si>
    <t>22° 53 ́–25° 26 ́ E</t>
  </si>
  <si>
    <t>Pine fen sites of low minerotrophy were selected on the basis of field observations,  and historic aerial photographs were  used  to  ensure  that  the original tree  stands  of  the  drained  and  restored  sites  were  similar. Sites with  naturally similar vegetation were located  in  a  mosaic  of  ombro-mesotrophic  peatland  vegetation  where Sphagnum  was  the  main  peat-forming   plant   genus.</t>
  </si>
  <si>
    <t>The thickness of the peat layer ranged from 95 cm to more than 200 cm and the underlying soil was till or sand.</t>
  </si>
  <si>
    <t>Fig 3j</t>
  </si>
  <si>
    <t>At pristine sites, authors note some risk of effect from surrounding forestry but noted no visible effects.</t>
  </si>
  <si>
    <t>#10615_Control</t>
  </si>
  <si>
    <t>Ditched  and  Restored  sites  were  drained  for  forestry  purposes  during  the  1960s  and  1970s. During the 1980s,  peatlands were restored by filling  in  the ditches and removing trees from  areas where   drainage   had   significantly   increased   tree   growth.</t>
  </si>
  <si>
    <t>True rep with N = 4</t>
  </si>
  <si>
    <t>Redundant with Haapalehto 2014</t>
  </si>
  <si>
    <t>Sites have been selected purposedly to match, historical photos used to ensure similarly</t>
  </si>
  <si>
    <t>#10615_Drainage</t>
  </si>
  <si>
    <t>Data also published in Haapalehto 2014</t>
  </si>
  <si>
    <t>#10615_Restoration</t>
  </si>
  <si>
    <t>62°10'52.1544"N</t>
  </si>
  <si>
    <t>23°18'19.3248"</t>
  </si>
  <si>
    <t xml:space="preserve">Aitoneva60 </t>
  </si>
  <si>
    <t>Not possible without additional information or data</t>
  </si>
  <si>
    <t>Redundant with Tuittila 2000</t>
  </si>
  <si>
    <t>#10259_Restoration</t>
  </si>
  <si>
    <t xml:space="preserve">Aitoneva80 </t>
  </si>
  <si>
    <t>Shantz 2006</t>
  </si>
  <si>
    <t>#10340</t>
  </si>
  <si>
    <t>Hydrological changes following restoration of the Bois-des-Bel Peatland, Quebec, 1999-2002</t>
  </si>
  <si>
    <t>Shantz, M. A.; Price, J. S.</t>
  </si>
  <si>
    <t>543-553</t>
  </si>
  <si>
    <t>Drier in all years. In all years, total precipitation for June throughAugust period was 85%, 66%, 82%, and 66% of the long termaverage, in 1999 through 2002, respectively. Following res-toration, rainfall was below the monthly average for allsummer months with the exception of May 2000 and July2002. Evaporation (Table 1) was less at the restored site(which had straw mulch added as part of the restoration),in all post-restoration summers. In both 2000 and 2001, re-stored site evaporation was only 74% of that at the unre-stored site. In 2002, evaporation at the restored site was98% of that at the unrestored site</t>
  </si>
  <si>
    <t>99 (May-Aug)</t>
  </si>
  <si>
    <t>00-02 (May-Aug)</t>
  </si>
  <si>
    <t>Spatial and temporal pseudoreplication combined</t>
  </si>
  <si>
    <t>The reported values are probably based on all samples averaged over both space and time</t>
  </si>
  <si>
    <t>All years were dry, the B year was particularly dry. But this should probably affect C and I groups in similar ways.</t>
  </si>
  <si>
    <t>Well designed and clearly explained, few sampling points</t>
  </si>
  <si>
    <t>#10340_Restoration</t>
  </si>
  <si>
    <t>Silvan 2000</t>
  </si>
  <si>
    <t>#10689</t>
  </si>
  <si>
    <t>Changes in mesofauna abundance in peat soils drained for forestry</t>
  </si>
  <si>
    <t>Silvan, Niko; Laiho, R.; Vasander, H.</t>
  </si>
  <si>
    <t>Forest Ecology and Management</t>
  </si>
  <si>
    <t>127-133</t>
  </si>
  <si>
    <t>61 deg 35'-61 deg 52'</t>
  </si>
  <si>
    <t>24 deg 05' - 24 deg 25'</t>
  </si>
  <si>
    <t>Sites are at least partly redundant with Komulainen 1998 and Haapalehto 2011.</t>
  </si>
  <si>
    <t>#10689_Drainage</t>
  </si>
  <si>
    <t>The restored site is the same as in Komulainen 1998 and Haapalehto 2011.</t>
  </si>
  <si>
    <t>#10689_Restoration</t>
  </si>
  <si>
    <t>Simonsson 1987</t>
  </si>
  <si>
    <t>#10692</t>
  </si>
  <si>
    <t>Skogs-och myrdikningens miljökonsekvenser: Slutrapport från ett projektområde</t>
  </si>
  <si>
    <t>Simonsson, Per</t>
  </si>
  <si>
    <t>Naturvårdsverket, Rapport</t>
  </si>
  <si>
    <t>Redundant with Begquist 1984 and Gustafsson 2005</t>
  </si>
  <si>
    <t>#10692_Drainage</t>
  </si>
  <si>
    <t>Figs 37-40</t>
  </si>
  <si>
    <t>Redundant with Lundin 1984</t>
  </si>
  <si>
    <t>Strack 2004</t>
  </si>
  <si>
    <t>#10607</t>
  </si>
  <si>
    <t>Effect of water table drawdown on northern peatland methane dynamics: Implications for climate change</t>
  </si>
  <si>
    <t>Strack, M.; Waddington, J. M.; Tuittila, E. S.</t>
  </si>
  <si>
    <t>46°40'N</t>
  </si>
  <si>
    <t>71°10'W</t>
  </si>
  <si>
    <t>in St-Charles-de-Bellechasse</t>
  </si>
  <si>
    <t xml:space="preserve">Poor  fen  fragment  (see  Kell-neret al.  (2004)) </t>
  </si>
  <si>
    <t xml:space="preserve">with  peat  depth  of  0.8–1.5 m  under-lain   by   clay   mineral   soil </t>
  </si>
  <si>
    <t>15,5 (May-Sep)</t>
  </si>
  <si>
    <t>590 (May-Sep)</t>
  </si>
  <si>
    <t>Within the fragment are several pool-ridgecomplexes, one of which had the water table loweredapproximately 20 cm 8 years prior to the study (drained).This pool was compared to a natural pool-ridge complex(control).</t>
  </si>
  <si>
    <t>01 (Jul-Sep), 02-03 (May-Sep)</t>
  </si>
  <si>
    <t>Redundant with Strack 2006b</t>
  </si>
  <si>
    <t>Peat depth slightly larger at control site, otherwise sites seem well-matched</t>
  </si>
  <si>
    <t>Normal climate conditions during period since intervention, except for the two study years</t>
  </si>
  <si>
    <t>#10607_Drainage</t>
  </si>
  <si>
    <t>Strack 2006a</t>
  </si>
  <si>
    <t>#10606</t>
  </si>
  <si>
    <t>Sedge succession and peatland methane dynamics: A potential feedback to climate change</t>
  </si>
  <si>
    <t>Strack, M.; Waller, M. F.; Waddington, J. M.</t>
  </si>
  <si>
    <t>278-287</t>
  </si>
  <si>
    <t xml:space="preserve">The water table atthe drained site was lowered by approximately 20cm  about  10  years  prior  to  the  study. </t>
  </si>
  <si>
    <t>03 (May-Sep)</t>
  </si>
  <si>
    <t>Manually</t>
  </si>
  <si>
    <t>Moisture conditions similar at systematically placed measurements</t>
  </si>
  <si>
    <t>#10606_Drainage</t>
  </si>
  <si>
    <t>Strack 2006b</t>
  </si>
  <si>
    <t>#10608</t>
  </si>
  <si>
    <t>Response of vegetation and net ecosystem carbon dioxide exchange at different peatland microforms following water table drawdown</t>
  </si>
  <si>
    <t>Strack, M.; Waddington, J. M.; Rochefort, L.</t>
  </si>
  <si>
    <t>Journal of …</t>
  </si>
  <si>
    <t>80 cm</t>
  </si>
  <si>
    <t>The two study seasons were drier than average with2001 and 2002 receiving 433 and 358 mm of precipitationbetween May and September, respectively</t>
  </si>
  <si>
    <t>Within the fen are several pool-ridge complexes,one of which had the water table lowered approximately 20 cm with a ditch connecting the pool to a larger drainagenetwork 8 years prior to the study (drained).</t>
  </si>
  <si>
    <t>01 (Jul-Sep), 02 (May-Oct)</t>
  </si>
  <si>
    <t>Weekly (manual readings)</t>
  </si>
  <si>
    <t>Text section 2.1</t>
  </si>
  <si>
    <t>Data for different vegetation types</t>
  </si>
  <si>
    <t>Most likely same site as Whittington 2006, which has more detail on hydrology, but this paper may still contain additional data</t>
  </si>
  <si>
    <t>#10608_Drainage</t>
  </si>
  <si>
    <t>Strack 2008</t>
  </si>
  <si>
    <t>#10378</t>
  </si>
  <si>
    <t>Effect of water table drawdown on peatland dissolved organic carbon export and dynamics</t>
  </si>
  <si>
    <t>Strack, M.; Waddington, J. M.; Bourbonniere, R. A.; Buckton, E. L.; Shaw, K.; Whittington, P.; Price, J. S.</t>
  </si>
  <si>
    <t>3373-3385</t>
  </si>
  <si>
    <t>The study was carried out between 2001 and 2004, dur-ing  which  time  2001  and  2002  were  drier  than  normaland 2003 and 2004 were close to the long-term average</t>
  </si>
  <si>
    <t xml:space="preserve">Experimental site. To  examine  the  effects of  peatland  drainage  on  DOCdynamics through time, three pool – ridge complexes werecompared (Figure 1). The first did not undergo any watertable manipulation (control, C). The second (experimen-tal, E) pool – ridge complex was monitored for one season(2001) and then subjected to a water table drawdown witha  ditch  connecting  the  pool  to  the  larger  drainage  net-work. The third pool – ridge complex (drained, D) under-went  water  table  drawdown  by  the  peatland  operatorsin  1993. </t>
  </si>
  <si>
    <t>01 (May-Sept), 02 (May)</t>
  </si>
  <si>
    <t>02 (Jun-Sep), 03-04 (May-Sep)</t>
  </si>
  <si>
    <t>Manually (01) and then continously</t>
  </si>
  <si>
    <t>Fig 2, text under Results</t>
  </si>
  <si>
    <t>Dried than average during before period. However this should also influence control site in similar way.</t>
  </si>
  <si>
    <t>#10378_Drainage</t>
  </si>
  <si>
    <t xml:space="preserve">Drained site. To  examine  the  effects of  peatland  drainage  on  DOCdynamics through time, three pool – ridge complexes werecompared (Figure 1). The first did not undergo any watertable manipulation (control, C). The second (experimen-tal, E) pool – ridge complex was monitored for one season(2001) and then subjected to a water table drawdown witha  ditch  connecting  the  pool  to  the  larger  drainage  net-work. The third pool – ridge complex (drained, D) under-went  water  table  drawdown  by  the  peatland  operatorsin  1993. </t>
  </si>
  <si>
    <t>01-04 (May-Sep)</t>
  </si>
  <si>
    <t xml:space="preserve">To  examine  the  effects of  peatland  drainage  on  DOCdynamics through time, three pool – ridge complexes werecompared (Figure 1). The first did not undergo any watertable manipulation (control, C). The second (experimen-tal, E) pool – ridge complex was monitored for one season(2001) and then subjected to a water table drawdown witha  ditch  connecting  the  pool  to  the  larger  drainage  net-work. The third pool – ridge complex (drained, D) under-went  water  table  drawdown  by  the  peatland  operatorsin  1993. </t>
  </si>
  <si>
    <t>#10378_Control</t>
  </si>
  <si>
    <t>Strack 2015</t>
  </si>
  <si>
    <t>#10402</t>
  </si>
  <si>
    <t>Changes in dissolved organic carbon quality in soils and discharge 10 years after peatland restoration</t>
  </si>
  <si>
    <t>Strack, M.; Zuback, Y.; McCarter, C.; Price, J.</t>
  </si>
  <si>
    <t>345-354</t>
  </si>
  <si>
    <t>Between May 22 and October 25, 2010 total precipitation mea-sured on site was 526 mm.</t>
  </si>
  <si>
    <t>Horticultural peat extraction began in 1972 and con-tinued until 1980. The cutover peatland was divided into two sec-tions (Fig. 1) and in 1999 restoration activities took place on 7.5 ha(restored site). This restored site was subdivided into four sectionswith the construction of dykes to hold back snowmelt water. Mostof the site was restored in autumn 1999, while the most westernsection was restored in autumn 2000. Prior to restoration, therestored site was cleared of all vegetation. Restoration was carriedout using methods described byQuinty and Rochefort (2003)andinvolved levelling the peat fields, spreading donor material froma nearbySphagnumbog in a ratio of 1:10, covering the donor mate-rial with straw mulch, applying phosphate rock fertilizer andblocking drainage ditches. In addition, eight open water pools werecreated (Fig. 1). A 1.8 ha section was left untouched and will bereferred to as the unrestored site. A buffer strip separated therestored and unrestored sites (Fig. 1). Measurements were alsomade within the open section (un-treed) in the undisturbed areaof the same peatland_x0018_2 km to the northwest of the extracted sec-tion. This is referred to as the natural site.</t>
  </si>
  <si>
    <t>10 (May-Sept)</t>
  </si>
  <si>
    <t>#10402_Restoration</t>
  </si>
  <si>
    <t>Good detail and reporting but data in Strack 2016 seems to be more complete</t>
  </si>
  <si>
    <t>#10402_Drainage</t>
  </si>
  <si>
    <t>#10402_Control</t>
  </si>
  <si>
    <t>Strack 2019</t>
  </si>
  <si>
    <t>#10278</t>
  </si>
  <si>
    <t>Shrub abundance contributes to shifts in dissolved organic carbon concentration and chemistry in a continental bog exposed to drainage and warming</t>
  </si>
  <si>
    <t>Strack, M.; Munir, T. M.; Khadka, B.</t>
  </si>
  <si>
    <t>Drier and warmer</t>
  </si>
  <si>
    <t>12-13 (May-Oct)</t>
  </si>
  <si>
    <t>#10278_Control</t>
  </si>
  <si>
    <t>Redundant with Strack 2016 unless evaluating experimental drainage specifically</t>
  </si>
  <si>
    <t>#10278_Drainage</t>
  </si>
  <si>
    <t>Swindles 2016</t>
  </si>
  <si>
    <t>#10360</t>
  </si>
  <si>
    <t>Evaluating the use of dominant microbial consumers (testate amoebae) as indicators of blanket peatland restoration</t>
  </si>
  <si>
    <t>Swindles, G. T.; Green, S. M.; Brown, L.; Holden, J.; Raby, C. L.; Turner, T. E.; Smart, R.; Peacock, M.; Baird, A. J.</t>
  </si>
  <si>
    <t>Ecol. Indic.</t>
  </si>
  <si>
    <t>318-330</t>
  </si>
  <si>
    <t>averageJanuaryandJulytemperaturesare2.2◦Cand12.8◦C,respectively.</t>
  </si>
  <si>
    <t>2200-2400</t>
  </si>
  <si>
    <t>10 (Aug-Dec), 11 (Jan)</t>
  </si>
  <si>
    <t>11 (Mar-Dec), 12, 13 (Jan-Jun)</t>
  </si>
  <si>
    <t>Fig 2, Table 2</t>
  </si>
  <si>
    <t>#10360_Restoration</t>
  </si>
  <si>
    <t>Urbanova 2013a</t>
  </si>
  <si>
    <t>#10602</t>
  </si>
  <si>
    <t>Sensitivity of carbon gas fluxes to weather variability on pristine, drained and rewetted temperate bogs</t>
  </si>
  <si>
    <t>Urbanova, Z.; Picek, T.; Tuittila, E. S.</t>
  </si>
  <si>
    <t>09-10 (May-Oct)</t>
  </si>
  <si>
    <t xml:space="preserve">Table 1 </t>
  </si>
  <si>
    <t>Redundant with Urbanova 2013b</t>
  </si>
  <si>
    <t>#10602_Control</t>
  </si>
  <si>
    <t>#10602_Drainage</t>
  </si>
  <si>
    <t>#10602_Restoration</t>
  </si>
  <si>
    <t>Vogt 2020</t>
  </si>
  <si>
    <t>#10301</t>
  </si>
  <si>
    <t>Nitrous oxide fluxes of a boreal abandoned pasture do not significantly differ from an adjacent natural bog despite distinct environmental conditions</t>
  </si>
  <si>
    <t>Vogt, J.; Wu, J. H.; Altdorff, D.; Le, T. B.; Gong, Y.</t>
  </si>
  <si>
    <t>48.261◦N</t>
  </si>
  <si>
    <t>58.664◦W</t>
  </si>
  <si>
    <t>Robinsons</t>
  </si>
  <si>
    <t>characterized by bogmosses (Sphagnum warnstorfiiRussow andSphagnum capillifolium(Ehrhart) Hedwig).</t>
  </si>
  <si>
    <t>13-16 (May-Oct), 19 (May-Oct)</t>
  </si>
  <si>
    <t>Figure 6f, Table 1</t>
  </si>
  <si>
    <t>#10301_Control</t>
  </si>
  <si>
    <t>The pasture site used to be an undis-turbed bog, but was drained by 50 cm deep and 30 cm wide ditcheswith an approximate distance of 20–30 m between the drains inthe 1970s. The introduction of pasture forage grasses (reed canarygrass,Phalaris arundinaceaL.) happened around 1985. Consecutively,the site was fertilized (no lime added) and used to graze cattle.After ten years of active pasture and fertilization, the site was aban-doned (Fig. 1), meaning it was left to regenerate naturally for overtwo decades without active management or grazing of livestock.</t>
  </si>
  <si>
    <t>20-30</t>
  </si>
  <si>
    <t>Redundant with Gyimah 2020, #10412</t>
  </si>
  <si>
    <t>Several different interventions, co-exposures that have only affected the pasture. These may be part of the impact of interest but can likely not be separated from just the drainage effect. Long time since intervention, subsequent abandonement.</t>
  </si>
  <si>
    <t xml:space="preserve">Sampling of specific sub-elements of the wetlands are different. Although designed to be representative of various micro-topography units for each wetland, it is unclear how their selection influence the site-average wtl. For a number of other variables, it is stated that spatial weights are applied. </t>
  </si>
  <si>
    <t>Somewhat difficult to evaluate as the focus is not on wtl and as the two sites are quite different in land use history. Generally well described in paper but with focus on other variables there are some unclarities for the wtl data reported.</t>
  </si>
  <si>
    <t>#10301_Drainage</t>
  </si>
  <si>
    <t>Waddington 2008</t>
  </si>
  <si>
    <t>#10599</t>
  </si>
  <si>
    <t>Dissolved organic carbon export from a cutover and restored peatland</t>
  </si>
  <si>
    <t>Waddington, J. M.; Toth, K.; Bourbonniere, R.</t>
  </si>
  <si>
    <t>2215-2224</t>
  </si>
  <si>
    <t>47°53'N</t>
  </si>
  <si>
    <t>Bois-des-Bel</t>
  </si>
  <si>
    <t>11.5 ha</t>
  </si>
  <si>
    <t>Shown in Fig 2. Warmer and drier than average for most months</t>
  </si>
  <si>
    <t xml:space="preserve"> Initially, thesurface was cleared of all vegetation and woody materialthat was present after abandonment. Drainage ditches wereblocked, and several dykes (low-lying peat walls) werecreated to retain snowmelt.Sphagnumfragments were alsointroduced from a natural donor peatland, after which theywere protected by a straw mulch cover applied at a rate of3000 kg ha_x0002_1. Last, phosphorus fertilizer was applied at arate of 15 g m_x0002_2to enhance vascular plant colonization[Rochefort et al., 2003]</t>
  </si>
  <si>
    <t>c. 25 m</t>
  </si>
  <si>
    <t>99 (May-Oct)</t>
  </si>
  <si>
    <t>Tables I, III</t>
  </si>
  <si>
    <t>Relatively close but should be low risk for spillover, seems otherwise similar</t>
  </si>
  <si>
    <t>Both before and after periods seem to have been warm and dry, clearly presented</t>
  </si>
  <si>
    <t>Information on measurements copied from Waddington 2010 (#10257), as this study does not report all information.</t>
  </si>
  <si>
    <t>#10599_Restoration</t>
  </si>
  <si>
    <t>Waddington 2010</t>
  </si>
  <si>
    <t>#10257</t>
  </si>
  <si>
    <t>Toward restoring the net carbon sink function of degraded peatlands: Short-term response in CO2 exchange to ecosystem-scale restoration</t>
  </si>
  <si>
    <t>Waddington, J. M.; Strack, M.; Greenwood, M. J.</t>
  </si>
  <si>
    <t>00-02</t>
  </si>
  <si>
    <t>Text, section 3.1</t>
  </si>
  <si>
    <t>#10257_Restoration</t>
  </si>
  <si>
    <t>Wilson 2016</t>
  </si>
  <si>
    <t>#10305</t>
  </si>
  <si>
    <t>Multiyear greenhouse gas balances at a rewetted temperate peatland</t>
  </si>
  <si>
    <t>Wilson, D.; Farrell, C. A.; Fallon, D.; Moser, G.; Muller, C.; Renou-Wilson, F.</t>
  </si>
  <si>
    <t>Glob. Change Biol.</t>
  </si>
  <si>
    <t>4080-4095</t>
  </si>
  <si>
    <t>Co. Mayo</t>
  </si>
  <si>
    <t>54°7'29.9"N</t>
  </si>
  <si>
    <t>9°33'22.2"W</t>
  </si>
  <si>
    <t>50 cm</t>
  </si>
  <si>
    <t>In 2002, a larger-scale rehabil-itation plan was implemented in a sequential fashion acrossthe peatland, which involved drain blocking, the establish-ment of bunds and the creation of shallow pools.</t>
  </si>
  <si>
    <t>Table 1 sites BP_R and BP_D</t>
  </si>
  <si>
    <t>Authors  define ‘drained’ as sites with a mean annual water table(WT) level deeper than -20 cm, thus probably not an independent control for evaluating the restoration effect.</t>
  </si>
  <si>
    <t>#10305_Restoration</t>
  </si>
  <si>
    <t>Bieniada 2021</t>
  </si>
  <si>
    <t>#10664</t>
  </si>
  <si>
    <t>Steady and ebullitive methane fluxes from active, restored and unrestored horticultural peatlands</t>
  </si>
  <si>
    <t>Bieniada, A.; Strack, M.</t>
  </si>
  <si>
    <t>16-17 (summer)</t>
  </si>
  <si>
    <t>Combine with other</t>
  </si>
  <si>
    <t>Same site as Strack 2016 but different years (later years), combine into Strack 2016.</t>
  </si>
  <si>
    <t>#10664_Drainage</t>
  </si>
  <si>
    <t>#10664_Restoration</t>
  </si>
  <si>
    <t>Iritz 1994</t>
  </si>
  <si>
    <t>#10696</t>
  </si>
  <si>
    <t>Impacts of forest drainage on floods</t>
  </si>
  <si>
    <t>Iritz, Lâszlô; Johansson, Barbro; Lundin, Lars</t>
  </si>
  <si>
    <t>Hydrological sciences journal</t>
  </si>
  <si>
    <t>637-661</t>
  </si>
  <si>
    <t>Adds one year of data to Johansson 1993, combine into that paper</t>
  </si>
  <si>
    <t>#10696_Drainage</t>
  </si>
  <si>
    <t>MacDonald 2018</t>
  </si>
  <si>
    <t>#10455</t>
  </si>
  <si>
    <t>Using the Tea Bag Index to characterize decomposition rates in restored peatlands</t>
  </si>
  <si>
    <t>MacDonald, E.; Brummell, M. E.; Bieniada, A.; Elliott, J.; Engering, A.; Gauthier, T. L.; Saraswati, S.; Touchette, S.; Turmel-Courchesne, L.; Strack, M.</t>
  </si>
  <si>
    <t>Boreal Environ. Res.</t>
  </si>
  <si>
    <t>221-235</t>
  </si>
  <si>
    <t>53.458°N</t>
  </si>
  <si>
    <t>114.884°W</t>
  </si>
  <si>
    <t>Seba Beach 1991</t>
  </si>
  <si>
    <t>Bog/fen complex</t>
  </si>
  <si>
    <t>The peatland complex had
approximately 30 ha that were restored in 1991
(SB1991), 2009 (SB2009), and 2012 (SB2012)
following extraction. For restoration, the ditches
were filled with peat (or simply blocked, as at
SB1991) and donor material was added from
a nearby treed ombrotrophic bog for re-vegetation.</t>
  </si>
  <si>
    <t>16 (May-Aug)</t>
  </si>
  <si>
    <t>Same site as Strack 2016 but different years (wet and dry periods), combine into Strack 2016.</t>
  </si>
  <si>
    <t>#10455_Restoration</t>
  </si>
  <si>
    <t>Seba Beach 2009</t>
  </si>
  <si>
    <t>Seba Beach 2012 Wet</t>
  </si>
  <si>
    <t>Site selected because it was wet</t>
  </si>
  <si>
    <t>Seba Beach 2012 Dry</t>
  </si>
  <si>
    <t>Site selected because it was dry</t>
  </si>
  <si>
    <t>Extraction, but not restoration beyond
blocked ditches, was completed at the unrestored
site (SBU); some spontaneous re-vegetation has
occurred in the form of scattered Eriophorum
vaginatum individuals growing on bare peat and
invasion of the site at the edges by young birch
(Betula papyrifera).</t>
  </si>
  <si>
    <t>Same site as Strack 2016 but different years (wet period), combine into Strack 2016.</t>
  </si>
  <si>
    <t>#10455_Drainage</t>
  </si>
  <si>
    <t>49.931°N</t>
  </si>
  <si>
    <t>96.238°W</t>
  </si>
  <si>
    <t>South Julius</t>
  </si>
  <si>
    <t>Shrubby rich fen</t>
  </si>
  <si>
    <t>Approximately 8 ha of the peatland was
re-wetted by filling and blocking the drainage
ditches in 2006 (SJR).</t>
  </si>
  <si>
    <t>If other sites are combined with Strack 2016, this site can still be included as spatial pseudo, suggest then to use n and SE according to table 1.</t>
  </si>
  <si>
    <t>Combined into Strack 2016</t>
  </si>
  <si>
    <t>The peatland was drained and
the surface was levelled, removing the previous
vegetation, but commercial extraction never
occurred.</t>
  </si>
  <si>
    <t>Low susceptibility to bias</t>
  </si>
  <si>
    <t>High susceptibility to bias</t>
  </si>
  <si>
    <t>Bias type</t>
  </si>
  <si>
    <t>Comparison across both space and time (e.g., BACI)</t>
  </si>
  <si>
    <t>Comparison across space or time only (e.g., CI, BA)</t>
  </si>
  <si>
    <t>Selection bias</t>
  </si>
  <si>
    <t>Control matching at study initiation (not applicable to BA studies, where control and intervention take place at the same site)</t>
  </si>
  <si>
    <t>Well-matched control and intervention sites, close in proximity or clearly similar, but without spillover effects</t>
  </si>
  <si>
    <t>Well-matching not evident, other factors likely to influence difference between treatment and control sites</t>
  </si>
  <si>
    <t>Effect modifiers and confounding factors during study period</t>
  </si>
  <si>
    <t>No or minimal presence of co-interventions, co-exposures or trends present that are likely to differ between groups, baseline environmental conditions similar to intervention period; or if present, confounding factors are accounted for</t>
  </si>
  <si>
    <t>Co-interventions, co-exposures or trends present that are likely to differ between groups, e.g., differing climate conditions, weather events, or other environmental or anthropogenic changes; and factors are not accounted for</t>
  </si>
  <si>
    <t>Performance bias</t>
  </si>
  <si>
    <t>Groundwater measurements</t>
  </si>
  <si>
    <t>Similar and representative measurements across groups, unlikely to differ systematically</t>
  </si>
  <si>
    <t>Systematic differences in measurements, outcomes not assessed similarly, or measurements unlikely to be representative</t>
  </si>
  <si>
    <t>Detection bias</t>
  </si>
  <si>
    <t>Confounding variables not included in other bias types (e.g., funding source)</t>
  </si>
  <si>
    <t>No obvious confounding factors, or confounding factors present but accounted for</t>
  </si>
  <si>
    <t>Confounding factors stated or obviously present but not accounted for</t>
  </si>
  <si>
    <t>Other bias</t>
  </si>
  <si>
    <t>Issue</t>
  </si>
  <si>
    <t>Soil porosity</t>
  </si>
  <si>
    <t>Time since intervetion (min)</t>
  </si>
  <si>
    <t>Time since intervetion (max)</t>
  </si>
  <si>
    <t>Intervention period(s)</t>
  </si>
  <si>
    <t>Average distance to intervention for all included measurements (m)</t>
  </si>
  <si>
    <t>Data in paper sufficient for meta-analysis</t>
  </si>
  <si>
    <t>Data in paper presented for different distances from intervention</t>
  </si>
  <si>
    <t>Comments</t>
  </si>
  <si>
    <t>In this sheet, alternatives for drop down lists are defined. Additional values may be entered below existing options if new or modified categorizations are needed, but this should be done only after careful evaluation of proposed new options against previously listed categories. The introduction of new options in the lists should be communicated to other reviewers. For free text fields, coding strategies may be listed here (e.g., for date formats). Additional notes on interpretation of free text columns (i.e., not coded with fixed alternatives) can also be entered in columns to the right.</t>
  </si>
  <si>
    <t>Count whole area if multiple wetlands at same site. If area given for whole wetland and a part that is restored/ditched etc, enter the area of the part that is subject to intervention.</t>
  </si>
  <si>
    <t>Enter the long-term average. Values for the study period can be entered in the subsequent columns if given ("Climate conditions during control/intervention period").</t>
  </si>
  <si>
    <t>If different sites or interventions are entered on separate rows, count the replications of each site/intervention and report numbers separately on each row. If several sites or interventions are reported togheter on a single row, report number of all replications combined on that row. Normally, several sample plots on a single drained wetland does not count as separate true interventions - there is still just a single wetland that is being subject to the intervention. However, if authors clearly present their study as a replicated treatment, for example of individual ditches which are measured separately, that can count as replicated true interventions.</t>
  </si>
  <si>
    <t>See example data below</t>
  </si>
  <si>
    <t>Count intervention sites only, not control. If different sites or interventions are entered on separate rows, count the sampling points for each site/intervention and report numbers separately on each row. If several sites or interventions are reported together on a single row, report number of all sites/interventions combined on that row. If difficult to identify separate numbers for multiple rows, enter single number for whole study and indicate this (e.g., 42 (all sites/rows)).</t>
  </si>
  <si>
    <t>For studies of ditching, ditch blocking, stream restoration etc:</t>
  </si>
  <si>
    <t>If the study is included in meta-analysis, enter a value here that represents the average distance to measurement for all sampling points, if known</t>
  </si>
  <si>
    <t>Note that C and I periods here refer to the periods when data was measured for the study. If an intervention began before monitoring, that is reflected in the previous two columns. For CI, studies, the periods are the same so only one column needs to be filled out.</t>
  </si>
  <si>
    <t>Normally, the distance can be entered as the distance from measurement to ditch or stream</t>
  </si>
  <si>
    <t>Csa</t>
  </si>
  <si>
    <t>Full years: "11-12"</t>
  </si>
  <si>
    <t>If the study clearly investigates the effect of different distances from the dam, enter this value instead and note that this is from dam</t>
  </si>
  <si>
    <t>Yes (pseudoreplication)</t>
  </si>
  <si>
    <t>Part of year(s): "11-12 (Apr-Oct)". Include month if at least a week of that month is included. If C and I periods join end-to-start, count the month of change to the C or I period depending on which period has the largest share of the month.</t>
  </si>
  <si>
    <t>Groundwater source proportions</t>
  </si>
  <si>
    <t>Csc</t>
  </si>
  <si>
    <t>Individual full years: "11, 12, 14"</t>
  </si>
  <si>
    <t>Marine shore wetland</t>
  </si>
  <si>
    <t>Cwa</t>
  </si>
  <si>
    <t>Individual years, parts: "11 (Apr-Oct), 12 (Apr-Jul)". Include month if at least a week of that month is included. If C and I periods join end-to-start, count the month of change to the C or I period depending on which period has the largest share of the month.</t>
  </si>
  <si>
    <t>Std error and Std deviation</t>
  </si>
  <si>
    <t>Cwb</t>
  </si>
  <si>
    <t>If no period specified, assume full year</t>
  </si>
  <si>
    <t>Cwc</t>
  </si>
  <si>
    <t>For years before 1921, write full years (YYYY)</t>
  </si>
  <si>
    <t>Cfa</t>
  </si>
  <si>
    <t>Coefficient of variation</t>
  </si>
  <si>
    <t>Dsa</t>
  </si>
  <si>
    <t>Dsc</t>
  </si>
  <si>
    <t>Dsd</t>
  </si>
  <si>
    <t>Dwb</t>
  </si>
  <si>
    <t>Dwd</t>
  </si>
  <si>
    <t>Ditch filling</t>
  </si>
  <si>
    <t>Dfd</t>
  </si>
  <si>
    <t>B</t>
  </si>
  <si>
    <t>C</t>
  </si>
  <si>
    <t>D</t>
  </si>
  <si>
    <t>Code</t>
  </si>
  <si>
    <t>Explanation</t>
  </si>
  <si>
    <t>MLT</t>
  </si>
  <si>
    <t>BUND</t>
  </si>
  <si>
    <t>RESERV</t>
  </si>
  <si>
    <t>DAMREM</t>
  </si>
  <si>
    <t>DAMM</t>
  </si>
  <si>
    <t>BLOCK</t>
  </si>
  <si>
    <t>DNM</t>
  </si>
  <si>
    <t>DITCH</t>
  </si>
  <si>
    <t>FARM</t>
  </si>
  <si>
    <t>BARR</t>
  </si>
  <si>
    <t>MOWI</t>
  </si>
  <si>
    <t>MULTI</t>
  </si>
  <si>
    <t>NR</t>
  </si>
  <si>
    <t>PRC</t>
  </si>
  <si>
    <t>PEATEX</t>
  </si>
  <si>
    <t>PLANT</t>
  </si>
  <si>
    <t>REWET</t>
  </si>
  <si>
    <t>SPONT</t>
  </si>
  <si>
    <t>SEED</t>
  </si>
  <si>
    <t>REMEAND</t>
  </si>
  <si>
    <t>VEGREM</t>
  </si>
  <si>
    <t>EROCTRL</t>
  </si>
  <si>
    <t>FERT</t>
  </si>
  <si>
    <t>Fertilizing</t>
  </si>
  <si>
    <t>CREATE</t>
  </si>
  <si>
    <t>Creation of new wetland</t>
  </si>
  <si>
    <t>REPROF</t>
  </si>
  <si>
    <t>Use highest sub-national political division if applicable. If not available, a named region may be used.</t>
  </si>
  <si>
    <t>Copy directly from paper in provided format</t>
  </si>
  <si>
    <t>Converted to digital degree by latlonparser script</t>
  </si>
  <si>
    <t>Enter most representative elevation if multiple values are given</t>
  </si>
  <si>
    <t>Enter most representative name of the entire site or wetland location</t>
  </si>
  <si>
    <t>If more detailed subtype of the wetland is provided, enter here. Examples: blanket bog, pine mire, sloping fen, etc.</t>
  </si>
  <si>
    <t>Enter peat depth as reported. A range should be entered if a range is reported.</t>
  </si>
  <si>
    <t>If values in m3/ha are provided, enter value with units. If similar information in other units or form is provided, enter as reported.</t>
  </si>
  <si>
    <t>Refers to soil or bedrock underneath and/or around the wetland. Examples: glaciolacustrine clay on top of precambrian bedrock, sedimentary rocks, till, alluvial material. If information on permeability or hydraulic conductivity is provided, this should be included. Copy text as reported in paper.</t>
  </si>
  <si>
    <t>If hydraulic conductivity is reported, for example in centimeters per second, enter the value in this column and the unit in the next. Von Post scale values should also be entered here.</t>
  </si>
  <si>
    <t>If groundwater inflows can be influenced by for example springs, ditches leading into the wetland, sinkholes or similar, copy text from paper here</t>
  </si>
  <si>
    <t>Note any clear reasons for disturbance to the groundwater</t>
  </si>
  <si>
    <t>Not used</t>
  </si>
  <si>
    <t>Note if conditions were drier or wetter than normal, or where this information could be found</t>
  </si>
  <si>
    <t>Enter descriptive notes on the intervention if releveant. OK to copy text directly from paper.</t>
  </si>
  <si>
    <t>The spacing between ditches in meters. If multiple spacings are used for the same treatment, enter as a range (e.g., 40-60) or values separated by commas (e.g., 30, 50).</t>
  </si>
  <si>
    <t>Enter descriptive text and values on how deep ditches were dug, how high the dams were built, or similar. If a dam extends above the ditch, enter the total height of the dam, not the depth of the ditch.</t>
  </si>
  <si>
    <t>Refers to the time passed between the actual treatment and the measurement period. For earlier drainage, count min time since intervention as the time from start of drainage to the first year of monitoring (eg, drained in 1963 and first monitored wtl in 2013 = 50 years). Round to whole years. If approximate periods are given ("drained in the 1970s" or "late 1960s"), assume middle of the period stated (i.e. 1975 and 1967, respectively, in this case).</t>
  </si>
  <si>
    <t>Refers to the time passed between the actual treatment and the measurement period. For earlier drainage, count max time since intervention as the time from drainage to the first year of monitoring (eg, drained in 1963 and last monitored wtl in 2017 = 54 years). Round to whole years. If approximate periods are given ("drained in the 1970s" or "late 1960s"), assume middle of the period stated (i.e. 1975 and 1967, respectively, in this case).</t>
  </si>
  <si>
    <t>Enter the number of sampling occasions per time, e.g., hourly, daily, monthly (=1 one measurement per hour, day, month, respectively).</t>
  </si>
  <si>
    <t>Note where the outcome data can be found in the paper (e.g., "Table II" or "Figure 3a")</t>
  </si>
  <si>
    <t xml:space="preserve">Spatial pseudoreplication - choose this if several sampling locations are presented in the same wetland and for a single replication of the intervention, even at different distances from the intervention. However, when site differences are large and at different places, the sites may be considered true replicates, as when plots with different ditch spacings are available - these can be considered true replicates, as the actual ditches are different and in different locations. Note that true replicates often can involve differences in some effect modifier, such as ditch spacing, distance to ditch, etc. In this column, true replication is estimated across sites in the study, that is, referring to all rows. Enter "True" for true replication. </t>
  </si>
  <si>
    <t>Enter "Raw mean difference" if changes in groundwater levels between treatment and control are reported (or can be calculated). Enter "Regression coefficients for gwl vs distance" if changes in gw level can be calculated for different distances. Enter "Both regression coefficients for gwl vs distance and raw mean difference" if changes in gw level at different distances can be calculated AND overall changes in gw level can also be calculated. Enter "None" if it is not possible to calculate an effect size to use in meta-analysis. For outcomes that are not expressed as changes in groundwater level, enter the outcome here (e.g., "Groundwater storage change").</t>
  </si>
  <si>
    <t>If other types of replication are possible to calculate, enter the type of replication here. For example, for reported data with Spatial pseudoreplication, it may also be possible to calculate True replication with some loss of detail.</t>
  </si>
  <si>
    <t>Enter other comments of importance for meta-analysis here.</t>
  </si>
  <si>
    <t>Guidance on how to use the data</t>
  </si>
  <si>
    <t>Normally, a user will only need to look at the "Included" sheet. Typical operations that can be useful include:</t>
  </si>
  <si>
    <t>* Filtering the data on the column "Raw mean difference Treatment ID" to remove empty cells, retaining only studies that were used for meta-analysis.</t>
  </si>
  <si>
    <t>* Sorting the data on the column "Study characteristics: True replications (intervention level, count only intervention sites, not control)" to find the studies with the greatest number of wetlands</t>
  </si>
  <si>
    <t xml:space="preserve">* Sorting the data on the column "Intervention data: Time since intervetion (max, yrs)" to find the studies sampling the longest time after the intervention </t>
  </si>
  <si>
    <t>Naturally it is possible to filter or sort the data in other ways that may be of interest to the user.</t>
  </si>
  <si>
    <t>Enter a single numberical value in cm to represent average peat depth for use in meta-regression. If a range is provided, use the average. If a minimum depth is provided, use the minimum depth value.</t>
  </si>
  <si>
    <t>IF multiple treatments in the same article, this column can be used to provide a Short ref code (Author Year) followed by a word or phrase to distinguish treatments. Only for presentation use.</t>
  </si>
  <si>
    <t>Classify the underlying soil into the following categories, for use in moderator tests: Bedrock, Clay or low-permeability soils (compacted silt, clay mix), Gyttja, Karst and sinkhole terrain, Low-permeability till, Not reported, Sand or highly permeable soil, Sedimentary rock, Silt, Till, Unsorted till, Volcanic rock</t>
  </si>
  <si>
    <t>Original order of rows in the table. Can be used to reset sorting</t>
  </si>
  <si>
    <t>Used to identify unique studies in the review. If there is no meta-analysis treatment code, this column contains the article id and the type of intervention (Restoration, Dränage, Creation, Control). If there is a treatment code, this column contains the article id and the treatment code.</t>
  </si>
  <si>
    <t>Note that unique studies are identified by the column "Unique study id". This column can be used to identify or count unique studies in filtered subsets of the data.</t>
  </si>
  <si>
    <t>Enter a numerical value in cm from the column Intervention magnitude under Intervention details or from the article text if the column is empty and data are reported. Only enter value for ditch depth or dam height, not other magnitudes of intervention.</t>
  </si>
  <si>
    <t>Enter a numberical value for the ditch spacing. If multiple spacings are used in the same treatment, enter the average value.</t>
  </si>
  <si>
    <t>Enter the slope of the wetland, in degrees.</t>
  </si>
  <si>
    <t>If ditches are dammed with multiple dams at certain intervals, enter the interval distance, in meters.</t>
  </si>
  <si>
    <t>Enter Yes if the wetland is reported as a blanket peatland (typically a blanket bog)</t>
  </si>
  <si>
    <t>If groundwater levels are sampled and reported at different distances from the intervention, report the farthest distance in meters.</t>
  </si>
  <si>
    <t>For transects sampled between ditches, enter "Confined/mirrored". For transects that are not bounded by another ditch, enter "Open-ended".</t>
  </si>
  <si>
    <t>Specify the part of the article where outcome data used in meta-analysis is provided (e.g., Figure 4a, Table II, In text section 3.2, or similar)</t>
  </si>
  <si>
    <t>If data were provided in text form that could be used directly, enter "Directly from text". This applies to values that could be extracted from tables or text. If data were extracted from a figure using WebPlotDigitizer, enter WebPlotDigitizer.</t>
  </si>
  <si>
    <t>Enter Yes if the article is part of grey literature (not peer reviewed material).</t>
  </si>
  <si>
    <t>High validity study</t>
  </si>
  <si>
    <t>All extracted descriptive and outcome data are available in the "Included" sheet in Additional File 5. Studies on the "Redundant" sheet are included but have data found also in other studies, and therefore are not used in meta-analysis to avoid double-counting. Studies on the "Combined" sheet have extra data, for example additional years in a timeseries, that have been added to studies listed on the "Included" sheet. Information on which study the data were added to is listed in the column "Other meta-analysis comments". The sheet "Risk of bias criteria" contains Table 2 from the paper and describes the criteria for judging risk of bias. The sheet "Drop-down lists" contains the coding options for the columns in the metadata table, and instructions for how the reviewers should enter data for other columns. The sheet "Treatment codes" contain codes for interventions that are used in building treatment codes that separate individual studies (columns titled "Raw mean difference Treatment ID" and "Regression Treatment ID" in the main table).</t>
  </si>
  <si>
    <t>* Filtering the data on the column "Intervention data - Drainage/Restoration/Creation" to list only studies of Restoration or Drainage and to filter out Control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</si>
</sst>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5"/>
      <color theme="1"/>
      <name val="Calibri"/>
      <family val="2"/>
      <scheme val="minor"/>
    </font>
    <font>
      <sz val="11.5"/>
      <color theme="1"/>
      <name val="Calibri"/>
      <family val="2"/>
    </font>
    <font>
      <b/>
      <sz val="11.5"/>
      <color theme="1"/>
      <name val="Calibri"/>
      <family val="2"/>
    </font>
    <font>
      <i/>
      <sz val="11.5"/>
      <color theme="1"/>
      <name val="Calibri"/>
      <family val="2"/>
    </font>
    <font>
      <i/>
      <sz val="11.5"/>
      <color theme="1"/>
      <name val="Calibri"/>
      <family val="2"/>
      <scheme val="minor"/>
    </font>
    <font>
      <sz val="11"/>
      <color theme="1"/>
      <name val="Calibri"/>
      <family val="2"/>
    </font>
    <font>
      <sz val="11"/>
      <color rgb="FFFF0000"/>
      <name val="Calibri"/>
      <family val="2"/>
    </font>
    <font>
      <b/>
      <sz val="11.5"/>
      <color theme="1"/>
      <name val="Calibri"/>
      <family val="2"/>
      <scheme val="minor"/>
    </font>
    <font>
      <b/>
      <sz val="11"/>
      <color theme="1"/>
      <name val="Calibri"/>
      <family val="2"/>
      <scheme val="minor"/>
    </font>
  </fonts>
  <fills count="20">
    <fill>
      <patternFill patternType="none"/>
    </fill>
    <fill>
      <patternFill patternType="gray125"/>
    </fill>
    <fill>
      <patternFill patternType="solid">
        <fgColor rgb="FFD9D9D9"/>
        <bgColor rgb="FFD9D9D9"/>
      </patternFill>
    </fill>
    <fill>
      <patternFill patternType="solid">
        <fgColor rgb="FFE0D38B"/>
        <bgColor rgb="FFE0D38B"/>
      </patternFill>
    </fill>
    <fill>
      <patternFill patternType="solid">
        <fgColor rgb="FFB7FFD6"/>
        <bgColor rgb="FFB7FFD6"/>
      </patternFill>
    </fill>
    <fill>
      <patternFill patternType="solid">
        <fgColor rgb="FFBBEBFF"/>
        <bgColor rgb="FFBBEBFF"/>
      </patternFill>
    </fill>
    <fill>
      <patternFill patternType="solid">
        <fgColor rgb="FFFFE897"/>
        <bgColor rgb="FFFFE897"/>
      </patternFill>
    </fill>
    <fill>
      <patternFill patternType="solid">
        <fgColor rgb="FFF8B09C"/>
        <bgColor rgb="FFF8B09C"/>
      </patternFill>
    </fill>
    <fill>
      <patternFill patternType="solid">
        <fgColor rgb="FFF48B6C"/>
        <bgColor rgb="FFF48B6C"/>
      </patternFill>
    </fill>
    <fill>
      <patternFill patternType="solid">
        <fgColor rgb="FFC8CCCE"/>
        <bgColor rgb="FFC8CCCE"/>
      </patternFill>
    </fill>
    <fill>
      <patternFill patternType="solid">
        <fgColor rgb="FFFFFFFF"/>
        <bgColor rgb="FFFFFFFF"/>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66"/>
        <bgColor indexed="64"/>
      </patternFill>
    </fill>
  </fills>
  <borders count="17">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 fillId="0" borderId="0"/>
  </cellStyleXfs>
  <cellXfs count="79">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2" borderId="0" xfId="0" applyFill="1" applyAlignment="1">
      <alignment wrapText="1"/>
    </xf>
    <xf numFmtId="0" fontId="0" fillId="3" borderId="0" xfId="0" applyFill="1" applyAlignment="1">
      <alignment wrapText="1"/>
    </xf>
    <xf numFmtId="0" fontId="0" fillId="4" borderId="0" xfId="0" applyFill="1" applyAlignment="1">
      <alignment wrapText="1"/>
    </xf>
    <xf numFmtId="0" fontId="0" fillId="5" borderId="0" xfId="0" applyFill="1" applyAlignment="1">
      <alignment wrapText="1"/>
    </xf>
    <xf numFmtId="0" fontId="0" fillId="6" borderId="0" xfId="0" applyFill="1" applyAlignment="1">
      <alignment wrapText="1"/>
    </xf>
    <xf numFmtId="0" fontId="0" fillId="7" borderId="0" xfId="0" applyFill="1" applyAlignment="1">
      <alignment wrapText="1"/>
    </xf>
    <xf numFmtId="0" fontId="0" fillId="8" borderId="0" xfId="0" applyFill="1" applyAlignment="1">
      <alignment wrapText="1"/>
    </xf>
    <xf numFmtId="0" fontId="0" fillId="9" borderId="0" xfId="0" applyFill="1" applyAlignment="1">
      <alignment wrapText="1"/>
    </xf>
    <xf numFmtId="0" fontId="0" fillId="0" borderId="0" xfId="0" applyAlignment="1">
      <alignment wrapText="1"/>
    </xf>
    <xf numFmtId="0" fontId="2" fillId="11" borderId="1" xfId="1" applyFont="1" applyFill="1" applyBorder="1"/>
    <xf numFmtId="0" fontId="2" fillId="11" borderId="2" xfId="1" applyFont="1" applyFill="1" applyBorder="1"/>
    <xf numFmtId="0" fontId="3" fillId="11" borderId="3" xfId="1" applyFont="1" applyFill="1" applyBorder="1"/>
    <xf numFmtId="0" fontId="3" fillId="11" borderId="2" xfId="1" applyFont="1" applyFill="1" applyBorder="1"/>
    <xf numFmtId="0" fontId="1" fillId="0" borderId="0" xfId="1"/>
    <xf numFmtId="0" fontId="4" fillId="0" borderId="4" xfId="1" applyFont="1" applyBorder="1"/>
    <xf numFmtId="0" fontId="1" fillId="0" borderId="5" xfId="1" applyBorder="1"/>
    <xf numFmtId="0" fontId="1" fillId="0" borderId="4" xfId="1" applyBorder="1" applyAlignment="1">
      <alignment wrapText="1"/>
    </xf>
    <xf numFmtId="0" fontId="2" fillId="0" borderId="5" xfId="1" applyFont="1" applyBorder="1" applyAlignment="1">
      <alignment wrapText="1"/>
    </xf>
    <xf numFmtId="0" fontId="2" fillId="0" borderId="0" xfId="1" applyFont="1" applyAlignment="1">
      <alignment wrapText="1"/>
    </xf>
    <xf numFmtId="0" fontId="1" fillId="0" borderId="0" xfId="1" applyAlignment="1">
      <alignment wrapText="1"/>
    </xf>
    <xf numFmtId="0" fontId="1" fillId="0" borderId="5" xfId="1" applyBorder="1" applyAlignment="1">
      <alignment wrapText="1"/>
    </xf>
    <xf numFmtId="0" fontId="1" fillId="0" borderId="6" xfId="1" applyBorder="1" applyAlignment="1">
      <alignment wrapText="1"/>
    </xf>
    <xf numFmtId="0" fontId="2" fillId="0" borderId="7" xfId="1" applyFont="1" applyBorder="1" applyAlignment="1">
      <alignment wrapText="1"/>
    </xf>
    <xf numFmtId="0" fontId="2" fillId="0" borderId="8" xfId="1" applyFont="1" applyBorder="1" applyAlignment="1">
      <alignment wrapText="1"/>
    </xf>
    <xf numFmtId="0" fontId="6" fillId="0" borderId="0" xfId="1" applyFont="1"/>
    <xf numFmtId="0" fontId="7" fillId="0" borderId="0" xfId="1" applyFont="1" applyAlignment="1">
      <alignment wrapText="1"/>
    </xf>
    <xf numFmtId="0" fontId="6" fillId="0" borderId="0" xfId="1" applyFont="1" applyAlignment="1">
      <alignment wrapText="1"/>
    </xf>
    <xf numFmtId="0" fontId="2" fillId="0" borderId="0" xfId="1" applyFont="1"/>
    <xf numFmtId="0" fontId="8" fillId="16" borderId="0" xfId="1" applyFont="1" applyFill="1"/>
    <xf numFmtId="0" fontId="6" fillId="12" borderId="0" xfId="0" applyFont="1" applyFill="1"/>
    <xf numFmtId="0" fontId="6" fillId="13" borderId="0" xfId="0" applyFont="1" applyFill="1"/>
    <xf numFmtId="0" fontId="6" fillId="14" borderId="0" xfId="0" applyFont="1" applyFill="1"/>
    <xf numFmtId="0" fontId="6" fillId="15" borderId="0" xfId="0" applyFont="1" applyFill="1"/>
    <xf numFmtId="0" fontId="6" fillId="16" borderId="0" xfId="0" applyFont="1" applyFill="1"/>
    <xf numFmtId="0" fontId="6" fillId="17" borderId="0" xfId="0" applyFont="1" applyFill="1"/>
    <xf numFmtId="0" fontId="6" fillId="18" borderId="0" xfId="0" applyFont="1" applyFill="1"/>
    <xf numFmtId="0" fontId="6" fillId="12" borderId="0" xfId="0" applyFont="1" applyFill="1" applyAlignment="1">
      <alignment wrapText="1"/>
    </xf>
    <xf numFmtId="0" fontId="6" fillId="13" borderId="0" xfId="0" applyFont="1" applyFill="1" applyAlignment="1">
      <alignment wrapText="1"/>
    </xf>
    <xf numFmtId="0" fontId="6" fillId="14" borderId="0" xfId="0" applyFont="1" applyFill="1" applyAlignment="1">
      <alignment wrapText="1"/>
    </xf>
    <xf numFmtId="0" fontId="6" fillId="15" borderId="0" xfId="0" applyFont="1" applyFill="1" applyAlignment="1">
      <alignment wrapText="1"/>
    </xf>
    <xf numFmtId="0" fontId="6" fillId="16" borderId="0" xfId="0" applyFont="1" applyFill="1" applyAlignment="1">
      <alignment wrapText="1"/>
    </xf>
    <xf numFmtId="0" fontId="6" fillId="17" borderId="0" xfId="0" applyFont="1" applyFill="1" applyAlignment="1">
      <alignment wrapText="1"/>
    </xf>
    <xf numFmtId="0" fontId="6" fillId="18" borderId="0" xfId="0" applyFont="1" applyFill="1" applyAlignment="1">
      <alignment wrapText="1"/>
    </xf>
    <xf numFmtId="0" fontId="0" fillId="0" borderId="0" xfId="0"/>
    <xf numFmtId="0" fontId="0" fillId="0" borderId="0" xfId="0"/>
    <xf numFmtId="0" fontId="9" fillId="0" borderId="0" xfId="0" applyFont="1" applyAlignment="1">
      <alignment wrapText="1"/>
    </xf>
    <xf numFmtId="0" fontId="0" fillId="0" borderId="0" xfId="0"/>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0" borderId="0" xfId="0"/>
    <xf numFmtId="0" fontId="4" fillId="0" borderId="4" xfId="1" applyFont="1" applyBorder="1" applyAlignment="1">
      <alignment wrapText="1"/>
    </xf>
    <xf numFmtId="0" fontId="5" fillId="0" borderId="5" xfId="1" applyFont="1" applyBorder="1" applyAlignment="1">
      <alignment wrapText="1"/>
    </xf>
    <xf numFmtId="0" fontId="6" fillId="19" borderId="9" xfId="0" applyFont="1" applyFill="1" applyBorder="1" applyAlignment="1">
      <alignment vertical="center" wrapText="1"/>
    </xf>
    <xf numFmtId="0" fontId="0" fillId="19" borderId="10" xfId="0" applyFill="1" applyBorder="1" applyAlignment="1">
      <alignment vertical="center" wrapText="1"/>
    </xf>
    <xf numFmtId="0" fontId="0" fillId="19" borderId="11" xfId="0" applyFill="1" applyBorder="1" applyAlignment="1">
      <alignment vertical="center" wrapText="1"/>
    </xf>
    <xf numFmtId="0" fontId="0" fillId="19" borderId="12" xfId="0" applyFill="1" applyBorder="1" applyAlignment="1">
      <alignment vertical="center" wrapText="1"/>
    </xf>
    <xf numFmtId="0" fontId="0" fillId="19" borderId="0" xfId="0" applyFill="1" applyAlignment="1">
      <alignment vertical="center" wrapText="1"/>
    </xf>
    <xf numFmtId="0" fontId="0" fillId="19" borderId="13" xfId="0" applyFill="1" applyBorder="1" applyAlignment="1">
      <alignment vertical="center" wrapText="1"/>
    </xf>
    <xf numFmtId="0" fontId="0" fillId="19" borderId="14" xfId="0" applyFill="1" applyBorder="1" applyAlignment="1">
      <alignment vertical="center" wrapText="1"/>
    </xf>
    <xf numFmtId="0" fontId="0" fillId="19" borderId="15" xfId="0" applyFill="1" applyBorder="1" applyAlignment="1">
      <alignment vertical="center" wrapText="1"/>
    </xf>
    <xf numFmtId="0" fontId="0" fillId="19" borderId="16" xfId="0" applyFill="1" applyBorder="1" applyAlignment="1">
      <alignment vertical="center" wrapText="1"/>
    </xf>
  </cellXfs>
  <cellStyles count="2">
    <cellStyle name="Normal" xfId="0" builtinId="0"/>
    <cellStyle name="Normal 2" xfId="1" xr:uid="{483E6832-3E28-430E-82FC-4CBEA1B3949B}"/>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486"/>
  <sheetViews>
    <sheetView workbookViewId="0">
      <pane xSplit="2" ySplit="2" topLeftCell="C3" activePane="bottomRight" state="frozen"/>
      <selection pane="topRight" activeCell="C1" sqref="C1"/>
      <selection pane="bottomLeft" activeCell="A3" sqref="A3"/>
      <selection pane="bottomRight" activeCell="A2" sqref="A2"/>
    </sheetView>
  </sheetViews>
  <sheetFormatPr defaultRowHeight="14.5" x14ac:dyDescent="0.35"/>
  <cols>
    <col min="1" max="1" width="17.26953125" customWidth="1"/>
    <col min="2" max="2" width="9.1796875" customWidth="1"/>
    <col min="38" max="38" width="12.7265625" customWidth="1"/>
  </cols>
  <sheetData>
    <row r="1" spans="1:106" x14ac:dyDescent="0.35">
      <c r="A1" s="58" t="s">
        <v>0</v>
      </c>
      <c r="B1" s="58"/>
      <c r="C1" s="58"/>
      <c r="D1" s="58"/>
      <c r="E1" s="58"/>
      <c r="F1" s="58"/>
      <c r="G1" s="59"/>
      <c r="H1" s="59"/>
      <c r="I1" s="59" t="s">
        <v>1</v>
      </c>
      <c r="J1" s="59"/>
      <c r="K1" s="59"/>
      <c r="L1" s="59"/>
      <c r="M1" s="59"/>
      <c r="N1" s="59"/>
      <c r="O1" s="59"/>
      <c r="P1" s="59"/>
      <c r="Q1" s="59"/>
      <c r="R1" s="59"/>
      <c r="S1" s="59"/>
      <c r="T1" s="59"/>
      <c r="U1" s="59"/>
      <c r="V1" s="59"/>
      <c r="W1" s="59"/>
      <c r="X1" s="59"/>
      <c r="Y1" s="59"/>
      <c r="Z1" s="59"/>
      <c r="AA1" s="59"/>
      <c r="AB1" s="59"/>
      <c r="AC1" s="60"/>
      <c r="AD1" s="60"/>
      <c r="AE1" s="60" t="s">
        <v>2</v>
      </c>
      <c r="AF1" s="60"/>
      <c r="AG1" s="60"/>
      <c r="AH1" s="61"/>
      <c r="AI1" s="61"/>
      <c r="AJ1" s="61" t="s">
        <v>3</v>
      </c>
      <c r="AK1" s="62"/>
      <c r="AL1" s="62"/>
      <c r="AM1" s="62" t="s">
        <v>4</v>
      </c>
      <c r="AN1" s="62"/>
      <c r="AO1" s="62"/>
      <c r="AP1" s="62"/>
      <c r="AQ1" s="62"/>
      <c r="AR1" s="62"/>
      <c r="AS1" s="62"/>
      <c r="AT1" s="62"/>
      <c r="AU1" s="63"/>
      <c r="AV1" s="63"/>
      <c r="AW1" s="63" t="s">
        <v>5</v>
      </c>
      <c r="AX1" s="63"/>
      <c r="AY1" s="63"/>
      <c r="AZ1" s="63"/>
      <c r="BA1" s="63"/>
      <c r="BB1" s="63"/>
      <c r="BC1" s="63"/>
      <c r="BD1" s="63"/>
      <c r="BE1" s="59"/>
      <c r="BF1" s="59"/>
      <c r="BG1" s="59" t="s">
        <v>6</v>
      </c>
      <c r="BH1" s="59"/>
      <c r="BI1" s="59"/>
      <c r="BJ1" s="59"/>
      <c r="BK1" s="59"/>
      <c r="BL1" s="64"/>
      <c r="BM1" s="64"/>
      <c r="BN1" s="64" t="s">
        <v>7</v>
      </c>
      <c r="BO1" s="64"/>
      <c r="BP1" s="64" t="s">
        <v>8</v>
      </c>
      <c r="BQ1" s="64"/>
      <c r="BR1" s="64"/>
      <c r="BS1" s="64"/>
      <c r="BT1" s="64" t="s">
        <v>9</v>
      </c>
      <c r="BU1" s="64"/>
      <c r="BV1" s="64"/>
      <c r="BW1" s="64"/>
      <c r="BX1" s="64" t="s">
        <v>10</v>
      </c>
      <c r="BY1" s="64"/>
      <c r="BZ1" s="65"/>
      <c r="CA1" s="65"/>
      <c r="CB1" s="65" t="s">
        <v>11</v>
      </c>
      <c r="CC1" s="65"/>
      <c r="CD1" s="65"/>
      <c r="CE1" s="65"/>
      <c r="CF1" s="65"/>
      <c r="CG1" s="65"/>
      <c r="CH1" s="65"/>
      <c r="CI1" s="65"/>
      <c r="CJ1" s="65"/>
      <c r="CK1" s="66"/>
      <c r="CL1" s="66"/>
      <c r="CM1" t="s">
        <v>12</v>
      </c>
    </row>
    <row r="2" spans="1:106" s="18" customFormat="1" ht="116" x14ac:dyDescent="0.35">
      <c r="A2" s="10" t="s">
        <v>13</v>
      </c>
      <c r="B2" s="10" t="s">
        <v>14</v>
      </c>
      <c r="C2" s="10" t="s">
        <v>15</v>
      </c>
      <c r="D2" s="10" t="s">
        <v>16</v>
      </c>
      <c r="E2" s="10" t="s">
        <v>17</v>
      </c>
      <c r="F2" s="10" t="s">
        <v>18</v>
      </c>
      <c r="G2" s="10" t="s">
        <v>19</v>
      </c>
      <c r="H2" s="10" t="s">
        <v>20</v>
      </c>
      <c r="I2" s="11" t="s">
        <v>21</v>
      </c>
      <c r="J2" s="11" t="s">
        <v>22</v>
      </c>
      <c r="K2" s="11" t="s">
        <v>23</v>
      </c>
      <c r="L2" s="11" t="s">
        <v>24</v>
      </c>
      <c r="M2" s="11" t="s">
        <v>25</v>
      </c>
      <c r="N2" s="11" t="s">
        <v>26</v>
      </c>
      <c r="O2" s="11" t="s">
        <v>27</v>
      </c>
      <c r="P2" s="11" t="s">
        <v>28</v>
      </c>
      <c r="Q2" s="11" t="s">
        <v>29</v>
      </c>
      <c r="R2" s="11" t="s">
        <v>30</v>
      </c>
      <c r="S2" s="11" t="s">
        <v>31</v>
      </c>
      <c r="T2" s="11" t="s">
        <v>32</v>
      </c>
      <c r="U2" s="11" t="s">
        <v>33</v>
      </c>
      <c r="V2" s="11" t="s">
        <v>34</v>
      </c>
      <c r="W2" s="11" t="s">
        <v>35</v>
      </c>
      <c r="X2" s="11" t="s">
        <v>36</v>
      </c>
      <c r="Y2" s="11" t="s">
        <v>37</v>
      </c>
      <c r="Z2" s="11" t="s">
        <v>38</v>
      </c>
      <c r="AA2" s="11" t="s">
        <v>39</v>
      </c>
      <c r="AB2" s="11" t="s">
        <v>40</v>
      </c>
      <c r="AC2" s="11" t="s">
        <v>41</v>
      </c>
      <c r="AD2" s="11" t="s">
        <v>42</v>
      </c>
      <c r="AE2" s="12" t="s">
        <v>43</v>
      </c>
      <c r="AF2" s="12" t="s">
        <v>44</v>
      </c>
      <c r="AG2" s="12" t="s">
        <v>45</v>
      </c>
      <c r="AH2" s="12" t="s">
        <v>46</v>
      </c>
      <c r="AI2" s="12" t="s">
        <v>47</v>
      </c>
      <c r="AJ2" s="13" t="s">
        <v>48</v>
      </c>
      <c r="AK2" s="13" t="s">
        <v>49</v>
      </c>
      <c r="AL2" s="13" t="s">
        <v>50</v>
      </c>
      <c r="AM2" s="14" t="s">
        <v>51</v>
      </c>
      <c r="AN2" s="14" t="s">
        <v>52</v>
      </c>
      <c r="AO2" s="14" t="s">
        <v>53</v>
      </c>
      <c r="AP2" s="14" t="s">
        <v>54</v>
      </c>
      <c r="AQ2" s="14" t="s">
        <v>55</v>
      </c>
      <c r="AR2" s="14" t="s">
        <v>56</v>
      </c>
      <c r="AS2" s="14" t="s">
        <v>57</v>
      </c>
      <c r="AT2" s="14" t="s">
        <v>58</v>
      </c>
      <c r="AU2" s="14" t="s">
        <v>59</v>
      </c>
      <c r="AV2" s="14" t="s">
        <v>60</v>
      </c>
      <c r="AW2" s="15" t="s">
        <v>61</v>
      </c>
      <c r="AX2" s="15" t="s">
        <v>62</v>
      </c>
      <c r="AY2" s="15" t="s">
        <v>63</v>
      </c>
      <c r="AZ2" s="15" t="s">
        <v>64</v>
      </c>
      <c r="BA2" s="15" t="s">
        <v>65</v>
      </c>
      <c r="BB2" s="15" t="s">
        <v>66</v>
      </c>
      <c r="BC2" s="15" t="s">
        <v>67</v>
      </c>
      <c r="BD2" s="15" t="s">
        <v>68</v>
      </c>
      <c r="BE2" s="15" t="s">
        <v>69</v>
      </c>
      <c r="BF2" s="15" t="s">
        <v>70</v>
      </c>
      <c r="BG2" s="11" t="s">
        <v>71</v>
      </c>
      <c r="BH2" s="11" t="s">
        <v>72</v>
      </c>
      <c r="BI2" s="11" t="s">
        <v>73</v>
      </c>
      <c r="BJ2" s="11" t="s">
        <v>74</v>
      </c>
      <c r="BK2" s="11" t="s">
        <v>75</v>
      </c>
      <c r="BL2" s="11" t="s">
        <v>76</v>
      </c>
      <c r="BM2" s="11" t="s">
        <v>77</v>
      </c>
      <c r="BN2" s="16" t="s">
        <v>78</v>
      </c>
      <c r="BO2" s="16" t="s">
        <v>79</v>
      </c>
      <c r="BP2" s="16" t="s">
        <v>8</v>
      </c>
      <c r="BQ2" s="16" t="s">
        <v>80</v>
      </c>
      <c r="BR2" s="16" t="s">
        <v>81</v>
      </c>
      <c r="BS2" s="16" t="s">
        <v>82</v>
      </c>
      <c r="BT2" s="16" t="s">
        <v>9</v>
      </c>
      <c r="BU2" s="16" t="s">
        <v>83</v>
      </c>
      <c r="BV2" s="16" t="s">
        <v>84</v>
      </c>
      <c r="BW2" s="16" t="s">
        <v>85</v>
      </c>
      <c r="BX2" s="16" t="s">
        <v>10</v>
      </c>
      <c r="BY2" s="16" t="s">
        <v>86</v>
      </c>
      <c r="BZ2" s="16" t="s">
        <v>87</v>
      </c>
      <c r="CA2" s="16" t="s">
        <v>88</v>
      </c>
      <c r="CB2" s="17" t="s">
        <v>89</v>
      </c>
      <c r="CC2" s="17" t="s">
        <v>90</v>
      </c>
      <c r="CD2" s="17" t="s">
        <v>91</v>
      </c>
      <c r="CE2" s="17" t="s">
        <v>92</v>
      </c>
      <c r="CF2" s="17" t="s">
        <v>93</v>
      </c>
      <c r="CG2" s="17" t="s">
        <v>94</v>
      </c>
      <c r="CH2" s="17" t="s">
        <v>95</v>
      </c>
      <c r="CI2" s="17" t="s">
        <v>96</v>
      </c>
      <c r="CJ2" s="17" t="s">
        <v>97</v>
      </c>
      <c r="CK2" s="17" t="s">
        <v>98</v>
      </c>
      <c r="CL2" s="17" t="s">
        <v>99</v>
      </c>
      <c r="CM2" s="18" t="s">
        <v>100</v>
      </c>
      <c r="CN2" s="18" t="s">
        <v>101</v>
      </c>
      <c r="CO2" s="18" t="s">
        <v>102</v>
      </c>
      <c r="CP2" s="18" t="s">
        <v>103</v>
      </c>
      <c r="CQ2" s="18" t="s">
        <v>104</v>
      </c>
      <c r="CR2" s="18" t="s">
        <v>105</v>
      </c>
      <c r="CS2" s="18" t="s">
        <v>106</v>
      </c>
      <c r="CT2" s="18" t="s">
        <v>107</v>
      </c>
      <c r="CU2" s="18" t="s">
        <v>108</v>
      </c>
      <c r="CV2" s="18" t="s">
        <v>109</v>
      </c>
      <c r="CW2" s="18" t="s">
        <v>110</v>
      </c>
      <c r="CX2" s="18" t="s">
        <v>111</v>
      </c>
      <c r="CY2" s="18" t="s">
        <v>112</v>
      </c>
      <c r="CZ2" s="18" t="s">
        <v>113</v>
      </c>
      <c r="DA2" s="18" t="s">
        <v>114</v>
      </c>
      <c r="DB2" s="18" t="s">
        <v>5531</v>
      </c>
    </row>
    <row r="3" spans="1:106" x14ac:dyDescent="0.35">
      <c r="A3" t="s">
        <v>115</v>
      </c>
      <c r="B3" t="s">
        <v>116</v>
      </c>
      <c r="C3" t="s">
        <v>117</v>
      </c>
      <c r="D3" t="s">
        <v>118</v>
      </c>
      <c r="E3">
        <v>2021</v>
      </c>
      <c r="F3" t="s">
        <v>119</v>
      </c>
      <c r="G3">
        <v>770</v>
      </c>
      <c r="I3" t="s">
        <v>120</v>
      </c>
      <c r="J3" t="s">
        <v>121</v>
      </c>
      <c r="K3" t="s">
        <v>122</v>
      </c>
      <c r="L3" t="s">
        <v>123</v>
      </c>
      <c r="M3">
        <v>57.00416666666667</v>
      </c>
      <c r="N3">
        <v>-3.433333333333334</v>
      </c>
      <c r="P3" t="s">
        <v>124</v>
      </c>
      <c r="Q3" t="s">
        <v>125</v>
      </c>
      <c r="S3" t="s">
        <v>126</v>
      </c>
      <c r="T3" t="s">
        <v>127</v>
      </c>
      <c r="X3" t="s">
        <v>128</v>
      </c>
      <c r="Y3" t="s">
        <v>129</v>
      </c>
      <c r="Z3" t="s">
        <v>130</v>
      </c>
      <c r="AA3" t="s">
        <v>131</v>
      </c>
      <c r="AE3" t="s">
        <v>132</v>
      </c>
      <c r="AJ3" t="s">
        <v>133</v>
      </c>
      <c r="AK3" t="s">
        <v>134</v>
      </c>
      <c r="AL3">
        <v>1</v>
      </c>
      <c r="AM3" t="s">
        <v>135</v>
      </c>
      <c r="AN3" t="s">
        <v>136</v>
      </c>
      <c r="AP3" t="s">
        <v>137</v>
      </c>
      <c r="AQ3" t="s">
        <v>127</v>
      </c>
      <c r="AR3" t="s">
        <v>138</v>
      </c>
      <c r="AS3">
        <v>0</v>
      </c>
      <c r="AT3">
        <v>3</v>
      </c>
      <c r="AU3" t="s">
        <v>139</v>
      </c>
      <c r="AV3" t="s">
        <v>140</v>
      </c>
      <c r="AW3" t="s">
        <v>141</v>
      </c>
      <c r="AX3" t="s">
        <v>142</v>
      </c>
      <c r="AZ3" t="s">
        <v>143</v>
      </c>
      <c r="BA3">
        <v>3</v>
      </c>
      <c r="BB3" t="s">
        <v>144</v>
      </c>
      <c r="BC3" t="s">
        <v>145</v>
      </c>
      <c r="BD3" t="s">
        <v>146</v>
      </c>
      <c r="BF3" t="s">
        <v>143</v>
      </c>
      <c r="BG3" t="s">
        <v>147</v>
      </c>
      <c r="BH3" t="s">
        <v>147</v>
      </c>
      <c r="BI3" t="s">
        <v>148</v>
      </c>
      <c r="BJ3" t="s">
        <v>149</v>
      </c>
      <c r="BK3" t="s">
        <v>150</v>
      </c>
      <c r="BN3" t="s">
        <v>151</v>
      </c>
      <c r="BO3" t="s">
        <v>151</v>
      </c>
      <c r="BP3">
        <v>5.6202877055852696</v>
      </c>
      <c r="BQ3">
        <v>1.4824699354759161</v>
      </c>
      <c r="BR3">
        <v>3</v>
      </c>
      <c r="BS3" t="s">
        <v>149</v>
      </c>
      <c r="BT3">
        <v>-4.7333529396899632</v>
      </c>
      <c r="BU3">
        <v>2.2089354477613559</v>
      </c>
      <c r="BV3">
        <v>3</v>
      </c>
      <c r="BW3" t="s">
        <v>149</v>
      </c>
      <c r="BX3">
        <v>30.535124055446211</v>
      </c>
      <c r="BY3">
        <v>11.66087469796712</v>
      </c>
      <c r="BZ3">
        <v>3</v>
      </c>
      <c r="CA3" t="s">
        <v>149</v>
      </c>
      <c r="CB3" t="s">
        <v>152</v>
      </c>
      <c r="CD3" t="s">
        <v>153</v>
      </c>
      <c r="CF3" t="s">
        <v>154</v>
      </c>
      <c r="CH3" t="s">
        <v>152</v>
      </c>
      <c r="CI3" t="s">
        <v>155</v>
      </c>
      <c r="CJ3" t="s">
        <v>154</v>
      </c>
      <c r="CM3" t="s">
        <v>127</v>
      </c>
      <c r="CN3" t="s">
        <v>115</v>
      </c>
      <c r="CO3" t="s">
        <v>156</v>
      </c>
      <c r="CP3">
        <v>618</v>
      </c>
      <c r="CQ3" t="s">
        <v>151</v>
      </c>
      <c r="CR3">
        <v>50</v>
      </c>
      <c r="CS3" t="s">
        <v>127</v>
      </c>
      <c r="CT3">
        <v>7.4484486903497849E-2</v>
      </c>
      <c r="CU3" t="s">
        <v>127</v>
      </c>
      <c r="CW3">
        <v>294</v>
      </c>
      <c r="CX3" t="s">
        <v>157</v>
      </c>
      <c r="CY3" t="s">
        <v>158</v>
      </c>
      <c r="CZ3" t="s">
        <v>159</v>
      </c>
      <c r="DA3" t="s">
        <v>143</v>
      </c>
      <c r="DB3" t="str">
        <f>IF(COUNTIF(CB3:CJ3,"Low risk")&gt;=4,"Yes","No")</f>
        <v>No</v>
      </c>
    </row>
    <row r="4" spans="1:106" x14ac:dyDescent="0.35">
      <c r="A4" t="s">
        <v>160</v>
      </c>
      <c r="B4" t="s">
        <v>161</v>
      </c>
      <c r="C4" t="s">
        <v>162</v>
      </c>
      <c r="D4" t="s">
        <v>163</v>
      </c>
      <c r="E4">
        <v>2021</v>
      </c>
      <c r="F4" t="s">
        <v>164</v>
      </c>
      <c r="G4">
        <v>9</v>
      </c>
      <c r="I4" t="s">
        <v>165</v>
      </c>
      <c r="J4" t="s">
        <v>166</v>
      </c>
      <c r="K4" t="s">
        <v>167</v>
      </c>
      <c r="L4" t="s">
        <v>168</v>
      </c>
      <c r="M4">
        <v>54.143999999999998</v>
      </c>
      <c r="N4">
        <v>12.606999999999999</v>
      </c>
      <c r="P4" t="s">
        <v>169</v>
      </c>
      <c r="Q4" t="s">
        <v>170</v>
      </c>
      <c r="AE4" t="s">
        <v>171</v>
      </c>
      <c r="AJ4" t="s">
        <v>133</v>
      </c>
      <c r="AK4" t="s">
        <v>172</v>
      </c>
      <c r="AL4">
        <v>1</v>
      </c>
      <c r="AM4" t="s">
        <v>173</v>
      </c>
      <c r="AW4" t="s">
        <v>141</v>
      </c>
      <c r="AX4" t="s">
        <v>174</v>
      </c>
      <c r="AZ4" t="s">
        <v>143</v>
      </c>
      <c r="BD4" t="s">
        <v>175</v>
      </c>
      <c r="BF4" t="s">
        <v>143</v>
      </c>
      <c r="BG4" t="s">
        <v>147</v>
      </c>
      <c r="BH4" t="s">
        <v>143</v>
      </c>
      <c r="BI4" t="s">
        <v>176</v>
      </c>
      <c r="BJ4" t="s">
        <v>177</v>
      </c>
      <c r="BM4" t="s">
        <v>178</v>
      </c>
      <c r="CB4" t="s">
        <v>152</v>
      </c>
      <c r="CD4" t="s">
        <v>154</v>
      </c>
      <c r="CF4" t="s">
        <v>154</v>
      </c>
      <c r="CH4" t="s">
        <v>154</v>
      </c>
      <c r="CJ4" t="s">
        <v>154</v>
      </c>
      <c r="CP4">
        <v>619</v>
      </c>
      <c r="CQ4" t="s">
        <v>179</v>
      </c>
      <c r="DA4" t="s">
        <v>143</v>
      </c>
      <c r="DB4" s="54" t="str">
        <f t="shared" ref="DB4:DB67" si="0">IF(COUNTIF(CB4:CJ4,"Low risk")&gt;=4,"Yes","No")</f>
        <v>Yes</v>
      </c>
    </row>
    <row r="5" spans="1:106" x14ac:dyDescent="0.35">
      <c r="A5" t="s">
        <v>160</v>
      </c>
      <c r="B5" t="s">
        <v>161</v>
      </c>
      <c r="C5" t="s">
        <v>162</v>
      </c>
      <c r="D5" t="s">
        <v>163</v>
      </c>
      <c r="E5">
        <v>2021</v>
      </c>
      <c r="F5" t="s">
        <v>164</v>
      </c>
      <c r="G5">
        <v>9</v>
      </c>
      <c r="I5" t="s">
        <v>165</v>
      </c>
      <c r="J5" t="s">
        <v>166</v>
      </c>
      <c r="K5" t="s">
        <v>180</v>
      </c>
      <c r="L5" t="s">
        <v>181</v>
      </c>
      <c r="M5">
        <v>54.100999999999999</v>
      </c>
      <c r="N5">
        <v>12.744</v>
      </c>
      <c r="P5" t="s">
        <v>182</v>
      </c>
      <c r="Q5" t="s">
        <v>170</v>
      </c>
      <c r="AE5" t="s">
        <v>171</v>
      </c>
      <c r="AJ5" t="s">
        <v>133</v>
      </c>
      <c r="AK5" t="s">
        <v>172</v>
      </c>
      <c r="AL5">
        <v>1</v>
      </c>
      <c r="AM5" t="s">
        <v>135</v>
      </c>
      <c r="AN5" t="s">
        <v>183</v>
      </c>
      <c r="AW5" t="s">
        <v>141</v>
      </c>
      <c r="AX5" t="s">
        <v>174</v>
      </c>
      <c r="AZ5" t="s">
        <v>143</v>
      </c>
      <c r="BD5" t="s">
        <v>175</v>
      </c>
      <c r="BF5" t="s">
        <v>143</v>
      </c>
      <c r="BG5" t="s">
        <v>147</v>
      </c>
      <c r="BH5" t="s">
        <v>143</v>
      </c>
      <c r="BI5" t="s">
        <v>176</v>
      </c>
      <c r="BJ5" t="s">
        <v>177</v>
      </c>
      <c r="BM5" t="s">
        <v>178</v>
      </c>
      <c r="CB5" t="s">
        <v>152</v>
      </c>
      <c r="CD5" t="s">
        <v>154</v>
      </c>
      <c r="CF5" t="s">
        <v>154</v>
      </c>
      <c r="CH5" t="s">
        <v>154</v>
      </c>
      <c r="CJ5" t="s">
        <v>154</v>
      </c>
      <c r="CP5">
        <v>620</v>
      </c>
      <c r="CQ5" t="s">
        <v>184</v>
      </c>
      <c r="DA5" t="s">
        <v>143</v>
      </c>
      <c r="DB5" s="54" t="str">
        <f t="shared" si="0"/>
        <v>Yes</v>
      </c>
    </row>
    <row r="6" spans="1:106" x14ac:dyDescent="0.35">
      <c r="A6" t="s">
        <v>185</v>
      </c>
      <c r="B6" t="s">
        <v>186</v>
      </c>
      <c r="C6" t="s">
        <v>187</v>
      </c>
      <c r="D6" t="s">
        <v>188</v>
      </c>
      <c r="E6">
        <v>1997</v>
      </c>
      <c r="F6" t="s">
        <v>189</v>
      </c>
      <c r="G6">
        <v>0</v>
      </c>
      <c r="H6">
        <v>0</v>
      </c>
      <c r="I6" t="s">
        <v>190</v>
      </c>
      <c r="K6" t="s">
        <v>191</v>
      </c>
      <c r="L6" t="s">
        <v>192</v>
      </c>
      <c r="M6">
        <v>63.75</v>
      </c>
      <c r="N6">
        <v>26.25</v>
      </c>
      <c r="Q6" t="s">
        <v>193</v>
      </c>
      <c r="R6" t="s">
        <v>194</v>
      </c>
      <c r="S6" t="s">
        <v>131</v>
      </c>
      <c r="T6" t="s">
        <v>131</v>
      </c>
      <c r="U6" t="s">
        <v>195</v>
      </c>
      <c r="V6" t="s">
        <v>196</v>
      </c>
      <c r="W6" t="s">
        <v>131</v>
      </c>
      <c r="X6" t="s">
        <v>131</v>
      </c>
      <c r="Y6" t="s">
        <v>131</v>
      </c>
      <c r="Z6" t="s">
        <v>131</v>
      </c>
      <c r="AA6" t="s">
        <v>131</v>
      </c>
      <c r="AB6" t="s">
        <v>131</v>
      </c>
      <c r="AC6" t="s">
        <v>131</v>
      </c>
      <c r="AD6" t="s">
        <v>131</v>
      </c>
      <c r="AE6" t="s">
        <v>197</v>
      </c>
      <c r="AH6" t="s">
        <v>131</v>
      </c>
      <c r="AI6" t="s">
        <v>131</v>
      </c>
      <c r="AJ6" t="s">
        <v>198</v>
      </c>
      <c r="AK6" t="s">
        <v>134</v>
      </c>
      <c r="AL6">
        <v>8</v>
      </c>
      <c r="AM6" t="s">
        <v>199</v>
      </c>
      <c r="AN6" t="s">
        <v>200</v>
      </c>
      <c r="AP6" t="s">
        <v>201</v>
      </c>
      <c r="AQ6" t="s">
        <v>202</v>
      </c>
      <c r="AR6" t="s">
        <v>203</v>
      </c>
      <c r="AS6">
        <v>0</v>
      </c>
      <c r="AT6">
        <v>8</v>
      </c>
      <c r="AU6" t="s">
        <v>204</v>
      </c>
      <c r="AV6" t="s">
        <v>205</v>
      </c>
      <c r="AW6" t="s">
        <v>141</v>
      </c>
      <c r="AX6" t="s">
        <v>174</v>
      </c>
      <c r="AZ6" t="s">
        <v>143</v>
      </c>
      <c r="BA6">
        <v>24</v>
      </c>
      <c r="BB6" t="s">
        <v>206</v>
      </c>
      <c r="BE6" t="s">
        <v>207</v>
      </c>
      <c r="BF6" t="s">
        <v>143</v>
      </c>
      <c r="BG6" t="s">
        <v>147</v>
      </c>
      <c r="BH6" t="s">
        <v>143</v>
      </c>
      <c r="BI6" t="s">
        <v>208</v>
      </c>
      <c r="BJ6" t="s">
        <v>209</v>
      </c>
      <c r="BN6" t="s">
        <v>210</v>
      </c>
      <c r="BP6">
        <v>-3.2749999999999999</v>
      </c>
      <c r="BQ6">
        <v>1.6170685558397691</v>
      </c>
      <c r="BR6">
        <v>8</v>
      </c>
      <c r="BS6" t="s">
        <v>209</v>
      </c>
      <c r="CB6" t="s">
        <v>152</v>
      </c>
      <c r="CD6" t="s">
        <v>154</v>
      </c>
      <c r="CE6" t="s">
        <v>211</v>
      </c>
      <c r="CF6" t="s">
        <v>154</v>
      </c>
      <c r="CH6" t="s">
        <v>154</v>
      </c>
      <c r="CJ6" t="s">
        <v>154</v>
      </c>
      <c r="CL6" t="s">
        <v>212</v>
      </c>
      <c r="CM6" t="s">
        <v>131</v>
      </c>
      <c r="CN6" t="s">
        <v>213</v>
      </c>
      <c r="CO6" t="s">
        <v>131</v>
      </c>
      <c r="CP6">
        <v>1</v>
      </c>
      <c r="CQ6" t="s">
        <v>210</v>
      </c>
      <c r="CR6">
        <v>40</v>
      </c>
      <c r="CS6">
        <v>45.9</v>
      </c>
      <c r="CT6" t="s">
        <v>131</v>
      </c>
      <c r="CU6" t="s">
        <v>127</v>
      </c>
      <c r="CY6" t="s">
        <v>214</v>
      </c>
      <c r="CZ6" t="s">
        <v>215</v>
      </c>
      <c r="DA6" t="s">
        <v>147</v>
      </c>
      <c r="DB6" s="54" t="str">
        <f t="shared" si="0"/>
        <v>Yes</v>
      </c>
    </row>
    <row r="7" spans="1:106" x14ac:dyDescent="0.35">
      <c r="A7" t="s">
        <v>185</v>
      </c>
      <c r="B7" t="s">
        <v>186</v>
      </c>
      <c r="C7" t="s">
        <v>187</v>
      </c>
      <c r="D7" t="s">
        <v>188</v>
      </c>
      <c r="E7">
        <v>1997</v>
      </c>
      <c r="F7" t="s">
        <v>189</v>
      </c>
      <c r="G7">
        <v>0</v>
      </c>
      <c r="H7">
        <v>0</v>
      </c>
      <c r="I7" t="s">
        <v>190</v>
      </c>
      <c r="K7" t="s">
        <v>191</v>
      </c>
      <c r="L7" t="s">
        <v>192</v>
      </c>
      <c r="M7">
        <v>63.75</v>
      </c>
      <c r="N7">
        <v>26.25</v>
      </c>
      <c r="Q7" t="s">
        <v>193</v>
      </c>
      <c r="R7" t="s">
        <v>194</v>
      </c>
      <c r="S7" t="s">
        <v>131</v>
      </c>
      <c r="T7" t="s">
        <v>131</v>
      </c>
      <c r="U7" t="s">
        <v>195</v>
      </c>
      <c r="V7" t="s">
        <v>196</v>
      </c>
      <c r="W7" t="s">
        <v>131</v>
      </c>
      <c r="X7" t="s">
        <v>131</v>
      </c>
      <c r="Y7" t="s">
        <v>131</v>
      </c>
      <c r="Z7" t="s">
        <v>131</v>
      </c>
      <c r="AA7" t="s">
        <v>131</v>
      </c>
      <c r="AB7" t="s">
        <v>131</v>
      </c>
      <c r="AC7" t="s">
        <v>131</v>
      </c>
      <c r="AD7" t="s">
        <v>131</v>
      </c>
      <c r="AE7" t="s">
        <v>197</v>
      </c>
      <c r="AH7" t="s">
        <v>131</v>
      </c>
      <c r="AI7" t="s">
        <v>131</v>
      </c>
      <c r="AJ7" t="s">
        <v>198</v>
      </c>
      <c r="AK7" t="s">
        <v>134</v>
      </c>
      <c r="AL7">
        <v>8</v>
      </c>
      <c r="AM7" t="s">
        <v>199</v>
      </c>
      <c r="AN7" t="s">
        <v>216</v>
      </c>
      <c r="AQ7" t="s">
        <v>217</v>
      </c>
      <c r="AR7" t="s">
        <v>131</v>
      </c>
      <c r="AS7">
        <v>0</v>
      </c>
      <c r="AT7">
        <v>8</v>
      </c>
      <c r="AU7" t="s">
        <v>204</v>
      </c>
      <c r="AV7" t="s">
        <v>205</v>
      </c>
      <c r="AW7" t="s">
        <v>141</v>
      </c>
      <c r="AX7" t="s">
        <v>174</v>
      </c>
      <c r="AZ7" t="s">
        <v>143</v>
      </c>
      <c r="BA7">
        <v>36</v>
      </c>
      <c r="BB7" t="s">
        <v>206</v>
      </c>
      <c r="BE7" t="s">
        <v>207</v>
      </c>
      <c r="BF7" t="s">
        <v>143</v>
      </c>
      <c r="BG7" t="s">
        <v>147</v>
      </c>
      <c r="BH7" t="s">
        <v>143</v>
      </c>
      <c r="BI7" t="s">
        <v>208</v>
      </c>
      <c r="BJ7" t="s">
        <v>209</v>
      </c>
      <c r="BN7" t="s">
        <v>218</v>
      </c>
      <c r="BP7">
        <v>-6.2374999999999998</v>
      </c>
      <c r="BQ7">
        <v>1.790544360562691</v>
      </c>
      <c r="BR7">
        <v>8</v>
      </c>
      <c r="BS7" t="s">
        <v>209</v>
      </c>
      <c r="CB7" t="s">
        <v>152</v>
      </c>
      <c r="CD7" t="s">
        <v>154</v>
      </c>
      <c r="CF7" t="s">
        <v>154</v>
      </c>
      <c r="CH7" t="s">
        <v>154</v>
      </c>
      <c r="CJ7" t="s">
        <v>154</v>
      </c>
      <c r="CM7" t="s">
        <v>131</v>
      </c>
      <c r="CN7" t="s">
        <v>219</v>
      </c>
      <c r="CO7" t="s">
        <v>131</v>
      </c>
      <c r="CP7">
        <v>2</v>
      </c>
      <c r="CQ7" t="s">
        <v>218</v>
      </c>
      <c r="CR7" t="s">
        <v>131</v>
      </c>
      <c r="CS7">
        <v>45.9</v>
      </c>
      <c r="CT7" t="s">
        <v>131</v>
      </c>
      <c r="CU7" t="s">
        <v>127</v>
      </c>
      <c r="CY7" t="s">
        <v>214</v>
      </c>
      <c r="CZ7" t="s">
        <v>215</v>
      </c>
      <c r="DA7" t="s">
        <v>147</v>
      </c>
      <c r="DB7" s="54" t="str">
        <f t="shared" si="0"/>
        <v>Yes</v>
      </c>
    </row>
    <row r="8" spans="1:106" x14ac:dyDescent="0.35">
      <c r="A8" t="s">
        <v>185</v>
      </c>
      <c r="B8" t="s">
        <v>186</v>
      </c>
      <c r="C8" t="s">
        <v>187</v>
      </c>
      <c r="D8" t="s">
        <v>188</v>
      </c>
      <c r="E8">
        <v>1997</v>
      </c>
      <c r="F8" t="s">
        <v>189</v>
      </c>
      <c r="G8">
        <v>0</v>
      </c>
      <c r="H8">
        <v>0</v>
      </c>
      <c r="I8" t="s">
        <v>190</v>
      </c>
      <c r="K8" t="s">
        <v>191</v>
      </c>
      <c r="L8" t="s">
        <v>192</v>
      </c>
      <c r="M8">
        <v>63.75</v>
      </c>
      <c r="N8">
        <v>26.25</v>
      </c>
      <c r="Q8" t="s">
        <v>193</v>
      </c>
      <c r="R8" t="s">
        <v>194</v>
      </c>
      <c r="S8" t="s">
        <v>131</v>
      </c>
      <c r="T8" t="s">
        <v>131</v>
      </c>
      <c r="U8" t="s">
        <v>195</v>
      </c>
      <c r="V8" t="s">
        <v>196</v>
      </c>
      <c r="W8" t="s">
        <v>131</v>
      </c>
      <c r="X8" t="s">
        <v>131</v>
      </c>
      <c r="Y8" t="s">
        <v>131</v>
      </c>
      <c r="Z8" t="s">
        <v>131</v>
      </c>
      <c r="AA8" t="s">
        <v>131</v>
      </c>
      <c r="AB8" t="s">
        <v>131</v>
      </c>
      <c r="AC8" t="s">
        <v>131</v>
      </c>
      <c r="AD8" t="s">
        <v>131</v>
      </c>
      <c r="AE8" t="s">
        <v>197</v>
      </c>
      <c r="AH8" t="s">
        <v>131</v>
      </c>
      <c r="AI8" t="s">
        <v>131</v>
      </c>
      <c r="AJ8" t="s">
        <v>198</v>
      </c>
      <c r="AK8" t="s">
        <v>134</v>
      </c>
      <c r="AL8">
        <v>8</v>
      </c>
      <c r="AM8" t="s">
        <v>199</v>
      </c>
      <c r="AN8" t="s">
        <v>200</v>
      </c>
      <c r="AO8" t="s">
        <v>216</v>
      </c>
      <c r="AQ8" t="s">
        <v>217</v>
      </c>
      <c r="AR8" t="s">
        <v>131</v>
      </c>
      <c r="AS8">
        <v>0</v>
      </c>
      <c r="AT8">
        <v>8</v>
      </c>
      <c r="AU8" t="s">
        <v>204</v>
      </c>
      <c r="AV8" t="s">
        <v>205</v>
      </c>
      <c r="AW8" t="s">
        <v>141</v>
      </c>
      <c r="AX8" t="s">
        <v>174</v>
      </c>
      <c r="AZ8" t="s">
        <v>143</v>
      </c>
      <c r="BA8">
        <v>24</v>
      </c>
      <c r="BB8" t="s">
        <v>206</v>
      </c>
      <c r="BE8" t="s">
        <v>207</v>
      </c>
      <c r="BF8" t="s">
        <v>143</v>
      </c>
      <c r="BG8" t="s">
        <v>147</v>
      </c>
      <c r="BH8" t="s">
        <v>143</v>
      </c>
      <c r="BI8" t="s">
        <v>208</v>
      </c>
      <c r="BJ8" t="s">
        <v>209</v>
      </c>
      <c r="BN8" t="s">
        <v>220</v>
      </c>
      <c r="BP8">
        <v>-9.8624999999999989</v>
      </c>
      <c r="BQ8">
        <v>1.7650311106120971</v>
      </c>
      <c r="BR8">
        <v>8</v>
      </c>
      <c r="BS8" t="s">
        <v>209</v>
      </c>
      <c r="CB8" t="s">
        <v>152</v>
      </c>
      <c r="CD8" t="s">
        <v>154</v>
      </c>
      <c r="CF8" t="s">
        <v>154</v>
      </c>
      <c r="CH8" t="s">
        <v>154</v>
      </c>
      <c r="CJ8" t="s">
        <v>154</v>
      </c>
      <c r="CM8" t="s">
        <v>131</v>
      </c>
      <c r="CN8" t="s">
        <v>221</v>
      </c>
      <c r="CO8" t="s">
        <v>131</v>
      </c>
      <c r="CP8">
        <v>3</v>
      </c>
      <c r="CQ8" t="s">
        <v>220</v>
      </c>
      <c r="CR8" t="s">
        <v>131</v>
      </c>
      <c r="CS8">
        <v>45.9</v>
      </c>
      <c r="CT8" t="s">
        <v>131</v>
      </c>
      <c r="CU8" t="s">
        <v>127</v>
      </c>
      <c r="CY8" t="s">
        <v>214</v>
      </c>
      <c r="CZ8" t="s">
        <v>215</v>
      </c>
      <c r="DA8" t="s">
        <v>147</v>
      </c>
      <c r="DB8" s="54" t="str">
        <f t="shared" si="0"/>
        <v>Yes</v>
      </c>
    </row>
    <row r="9" spans="1:106" x14ac:dyDescent="0.35">
      <c r="A9" t="s">
        <v>185</v>
      </c>
      <c r="B9" t="s">
        <v>186</v>
      </c>
      <c r="C9" t="s">
        <v>187</v>
      </c>
      <c r="D9" t="s">
        <v>188</v>
      </c>
      <c r="E9">
        <v>1997</v>
      </c>
      <c r="F9" t="s">
        <v>189</v>
      </c>
      <c r="G9">
        <v>0</v>
      </c>
      <c r="H9">
        <v>0</v>
      </c>
      <c r="I9" t="s">
        <v>190</v>
      </c>
      <c r="K9" t="s">
        <v>191</v>
      </c>
      <c r="L9" t="s">
        <v>192</v>
      </c>
      <c r="M9">
        <v>63.75</v>
      </c>
      <c r="N9">
        <v>26.25</v>
      </c>
      <c r="Q9" t="s">
        <v>193</v>
      </c>
      <c r="R9" t="s">
        <v>194</v>
      </c>
      <c r="S9" t="s">
        <v>131</v>
      </c>
      <c r="U9" t="s">
        <v>195</v>
      </c>
      <c r="V9" t="s">
        <v>196</v>
      </c>
      <c r="W9" t="s">
        <v>131</v>
      </c>
      <c r="X9" t="s">
        <v>131</v>
      </c>
      <c r="Y9" t="s">
        <v>131</v>
      </c>
      <c r="Z9" t="s">
        <v>131</v>
      </c>
      <c r="AA9" t="s">
        <v>131</v>
      </c>
      <c r="AB9" t="s">
        <v>131</v>
      </c>
      <c r="AC9" t="s">
        <v>131</v>
      </c>
      <c r="AD9" t="s">
        <v>131</v>
      </c>
      <c r="AE9" t="s">
        <v>197</v>
      </c>
      <c r="AH9" t="s">
        <v>131</v>
      </c>
      <c r="AI9" t="s">
        <v>131</v>
      </c>
      <c r="AJ9" t="s">
        <v>198</v>
      </c>
      <c r="AK9" t="s">
        <v>134</v>
      </c>
      <c r="AL9">
        <v>1</v>
      </c>
      <c r="AM9" t="s">
        <v>173</v>
      </c>
      <c r="AS9">
        <v>0</v>
      </c>
      <c r="AT9">
        <v>5</v>
      </c>
      <c r="AU9" t="s">
        <v>222</v>
      </c>
      <c r="AV9" t="s">
        <v>223</v>
      </c>
      <c r="AW9" t="s">
        <v>141</v>
      </c>
      <c r="AX9" t="s">
        <v>174</v>
      </c>
      <c r="AZ9" t="s">
        <v>143</v>
      </c>
      <c r="BA9">
        <v>12</v>
      </c>
      <c r="BB9" t="s">
        <v>206</v>
      </c>
      <c r="BE9" t="s">
        <v>207</v>
      </c>
      <c r="BF9" t="s">
        <v>143</v>
      </c>
      <c r="BG9" t="s">
        <v>147</v>
      </c>
      <c r="BH9" t="s">
        <v>143</v>
      </c>
      <c r="BI9" t="s">
        <v>173</v>
      </c>
      <c r="BJ9" t="s">
        <v>209</v>
      </c>
      <c r="CB9" t="s">
        <v>152</v>
      </c>
      <c r="CD9" t="s">
        <v>154</v>
      </c>
      <c r="CF9" t="s">
        <v>154</v>
      </c>
      <c r="CH9" t="s">
        <v>154</v>
      </c>
      <c r="CJ9" t="s">
        <v>154</v>
      </c>
      <c r="CP9">
        <v>4</v>
      </c>
      <c r="CQ9" t="s">
        <v>224</v>
      </c>
      <c r="DA9" t="s">
        <v>147</v>
      </c>
      <c r="DB9" s="54" t="str">
        <f t="shared" si="0"/>
        <v>Yes</v>
      </c>
    </row>
    <row r="10" spans="1:106" x14ac:dyDescent="0.35">
      <c r="A10" t="s">
        <v>225</v>
      </c>
      <c r="B10" t="s">
        <v>226</v>
      </c>
      <c r="C10" t="s">
        <v>227</v>
      </c>
      <c r="D10" t="s">
        <v>228</v>
      </c>
      <c r="E10">
        <v>2019</v>
      </c>
      <c r="F10" t="s">
        <v>119</v>
      </c>
      <c r="G10">
        <v>665</v>
      </c>
      <c r="H10" t="s">
        <v>229</v>
      </c>
      <c r="I10" t="s">
        <v>120</v>
      </c>
      <c r="J10" t="s">
        <v>230</v>
      </c>
      <c r="K10" t="s">
        <v>231</v>
      </c>
      <c r="L10" t="s">
        <v>232</v>
      </c>
      <c r="M10">
        <v>53.55</v>
      </c>
      <c r="N10">
        <v>-1.925</v>
      </c>
      <c r="O10">
        <v>636</v>
      </c>
      <c r="P10" t="s">
        <v>233</v>
      </c>
      <c r="Q10" t="s">
        <v>234</v>
      </c>
      <c r="U10" t="s">
        <v>235</v>
      </c>
      <c r="X10" t="s">
        <v>131</v>
      </c>
      <c r="Y10" t="s">
        <v>131</v>
      </c>
      <c r="Z10" t="s">
        <v>131</v>
      </c>
      <c r="AA10" t="s">
        <v>131</v>
      </c>
      <c r="AB10" t="s">
        <v>131</v>
      </c>
      <c r="AC10" t="s">
        <v>131</v>
      </c>
      <c r="AD10" t="s">
        <v>131</v>
      </c>
      <c r="AE10" t="s">
        <v>236</v>
      </c>
      <c r="AH10" t="s">
        <v>131</v>
      </c>
      <c r="AI10" t="s">
        <v>131</v>
      </c>
      <c r="AJ10" t="s">
        <v>198</v>
      </c>
      <c r="AK10" t="s">
        <v>172</v>
      </c>
      <c r="AL10">
        <v>1</v>
      </c>
      <c r="AM10" t="s">
        <v>135</v>
      </c>
      <c r="AN10" t="s">
        <v>237</v>
      </c>
      <c r="AO10" t="s">
        <v>183</v>
      </c>
      <c r="AP10" t="s">
        <v>238</v>
      </c>
      <c r="AR10" t="s">
        <v>239</v>
      </c>
      <c r="AS10">
        <v>0</v>
      </c>
      <c r="AT10">
        <v>4</v>
      </c>
      <c r="AU10" t="s">
        <v>127</v>
      </c>
      <c r="AV10" t="s">
        <v>240</v>
      </c>
      <c r="AW10" t="s">
        <v>141</v>
      </c>
      <c r="AX10" t="s">
        <v>174</v>
      </c>
      <c r="AZ10" t="s">
        <v>143</v>
      </c>
      <c r="BA10" t="s">
        <v>241</v>
      </c>
      <c r="BB10" t="s">
        <v>242</v>
      </c>
      <c r="BD10" t="s">
        <v>243</v>
      </c>
      <c r="BE10" t="s">
        <v>207</v>
      </c>
      <c r="BF10" t="s">
        <v>143</v>
      </c>
      <c r="BG10" t="s">
        <v>143</v>
      </c>
      <c r="BH10" t="s">
        <v>143</v>
      </c>
      <c r="BI10" t="s">
        <v>244</v>
      </c>
      <c r="BM10" t="s">
        <v>245</v>
      </c>
      <c r="CB10" t="s">
        <v>152</v>
      </c>
      <c r="CD10" t="s">
        <v>154</v>
      </c>
      <c r="CF10" t="s">
        <v>152</v>
      </c>
      <c r="CG10" t="s">
        <v>246</v>
      </c>
      <c r="CH10" t="s">
        <v>154</v>
      </c>
      <c r="CJ10" t="s">
        <v>154</v>
      </c>
      <c r="CL10" t="s">
        <v>247</v>
      </c>
      <c r="CP10">
        <v>5</v>
      </c>
      <c r="CQ10" t="s">
        <v>248</v>
      </c>
      <c r="DA10" t="s">
        <v>143</v>
      </c>
      <c r="DB10" s="54" t="str">
        <f t="shared" si="0"/>
        <v>No</v>
      </c>
    </row>
    <row r="11" spans="1:106" x14ac:dyDescent="0.35">
      <c r="A11" t="s">
        <v>225</v>
      </c>
      <c r="B11" t="s">
        <v>226</v>
      </c>
      <c r="C11" t="s">
        <v>227</v>
      </c>
      <c r="D11" t="s">
        <v>228</v>
      </c>
      <c r="E11">
        <v>2019</v>
      </c>
      <c r="F11" t="s">
        <v>119</v>
      </c>
      <c r="G11">
        <v>665</v>
      </c>
      <c r="H11" t="s">
        <v>229</v>
      </c>
      <c r="I11" t="s">
        <v>120</v>
      </c>
      <c r="J11" t="s">
        <v>230</v>
      </c>
      <c r="K11" t="s">
        <v>231</v>
      </c>
      <c r="L11" t="s">
        <v>232</v>
      </c>
      <c r="M11">
        <v>53.55</v>
      </c>
      <c r="N11">
        <v>-1.925</v>
      </c>
      <c r="O11">
        <v>633</v>
      </c>
      <c r="P11" t="s">
        <v>249</v>
      </c>
      <c r="Q11" t="s">
        <v>234</v>
      </c>
      <c r="U11" t="s">
        <v>250</v>
      </c>
      <c r="X11" t="s">
        <v>131</v>
      </c>
      <c r="Y11" t="s">
        <v>131</v>
      </c>
      <c r="Z11" t="s">
        <v>131</v>
      </c>
      <c r="AA11" t="s">
        <v>131</v>
      </c>
      <c r="AB11" t="s">
        <v>131</v>
      </c>
      <c r="AC11" t="s">
        <v>131</v>
      </c>
      <c r="AD11" t="s">
        <v>131</v>
      </c>
      <c r="AE11" t="s">
        <v>236</v>
      </c>
      <c r="AH11" t="s">
        <v>131</v>
      </c>
      <c r="AI11" t="s">
        <v>131</v>
      </c>
      <c r="AJ11" t="s">
        <v>198</v>
      </c>
      <c r="AK11" t="s">
        <v>172</v>
      </c>
      <c r="AL11">
        <v>1</v>
      </c>
      <c r="AM11" t="s">
        <v>135</v>
      </c>
      <c r="AN11" t="s">
        <v>237</v>
      </c>
      <c r="AO11" t="s">
        <v>183</v>
      </c>
      <c r="AS11">
        <v>0</v>
      </c>
      <c r="AT11">
        <v>12</v>
      </c>
      <c r="AU11" t="s">
        <v>127</v>
      </c>
      <c r="AV11" t="s">
        <v>240</v>
      </c>
      <c r="AW11" t="s">
        <v>141</v>
      </c>
      <c r="AX11" t="s">
        <v>174</v>
      </c>
      <c r="AZ11" t="s">
        <v>143</v>
      </c>
      <c r="BA11" t="s">
        <v>241</v>
      </c>
      <c r="BB11" t="s">
        <v>242</v>
      </c>
      <c r="BD11" t="s">
        <v>251</v>
      </c>
      <c r="BE11" t="s">
        <v>207</v>
      </c>
      <c r="BF11" t="s">
        <v>143</v>
      </c>
      <c r="BG11" t="s">
        <v>143</v>
      </c>
      <c r="BH11" t="s">
        <v>143</v>
      </c>
      <c r="BI11" t="s">
        <v>244</v>
      </c>
      <c r="BM11" t="s">
        <v>245</v>
      </c>
      <c r="CB11" t="s">
        <v>152</v>
      </c>
      <c r="CD11" t="s">
        <v>154</v>
      </c>
      <c r="CF11" t="s">
        <v>152</v>
      </c>
      <c r="CH11" t="s">
        <v>154</v>
      </c>
      <c r="CJ11" t="s">
        <v>154</v>
      </c>
      <c r="CP11">
        <v>6</v>
      </c>
      <c r="CQ11" t="s">
        <v>248</v>
      </c>
      <c r="DA11" t="s">
        <v>143</v>
      </c>
      <c r="DB11" s="54" t="str">
        <f t="shared" si="0"/>
        <v>No</v>
      </c>
    </row>
    <row r="12" spans="1:106" x14ac:dyDescent="0.35">
      <c r="A12" t="s">
        <v>225</v>
      </c>
      <c r="B12" t="s">
        <v>226</v>
      </c>
      <c r="C12" t="s">
        <v>227</v>
      </c>
      <c r="D12" t="s">
        <v>228</v>
      </c>
      <c r="E12">
        <v>2019</v>
      </c>
      <c r="F12" t="s">
        <v>119</v>
      </c>
      <c r="G12">
        <v>665</v>
      </c>
      <c r="H12" t="s">
        <v>229</v>
      </c>
      <c r="I12" t="s">
        <v>120</v>
      </c>
      <c r="J12" t="s">
        <v>230</v>
      </c>
      <c r="K12" t="s">
        <v>231</v>
      </c>
      <c r="L12" t="s">
        <v>232</v>
      </c>
      <c r="M12">
        <v>53.55</v>
      </c>
      <c r="N12">
        <v>-1.925</v>
      </c>
      <c r="O12">
        <v>480</v>
      </c>
      <c r="P12" t="s">
        <v>252</v>
      </c>
      <c r="Q12" t="s">
        <v>234</v>
      </c>
      <c r="U12" t="s">
        <v>253</v>
      </c>
      <c r="X12" t="s">
        <v>131</v>
      </c>
      <c r="Y12" t="s">
        <v>131</v>
      </c>
      <c r="Z12" t="s">
        <v>131</v>
      </c>
      <c r="AA12" t="s">
        <v>131</v>
      </c>
      <c r="AB12" t="s">
        <v>131</v>
      </c>
      <c r="AC12" t="s">
        <v>131</v>
      </c>
      <c r="AD12" t="s">
        <v>131</v>
      </c>
      <c r="AE12" t="s">
        <v>236</v>
      </c>
      <c r="AH12" t="s">
        <v>131</v>
      </c>
      <c r="AI12" t="s">
        <v>131</v>
      </c>
      <c r="AJ12" t="s">
        <v>198</v>
      </c>
      <c r="AK12" t="s">
        <v>172</v>
      </c>
      <c r="AL12">
        <v>1</v>
      </c>
      <c r="AM12" t="s">
        <v>135</v>
      </c>
      <c r="AN12" t="s">
        <v>237</v>
      </c>
      <c r="AO12" t="s">
        <v>183</v>
      </c>
      <c r="AS12">
        <v>0</v>
      </c>
      <c r="AT12">
        <v>3</v>
      </c>
      <c r="AU12" t="s">
        <v>127</v>
      </c>
      <c r="AV12" t="s">
        <v>240</v>
      </c>
      <c r="AW12" t="s">
        <v>141</v>
      </c>
      <c r="AX12" t="s">
        <v>174</v>
      </c>
      <c r="AZ12" t="s">
        <v>143</v>
      </c>
      <c r="BA12" t="s">
        <v>241</v>
      </c>
      <c r="BB12" t="s">
        <v>242</v>
      </c>
      <c r="BD12" t="s">
        <v>251</v>
      </c>
      <c r="BE12" t="s">
        <v>207</v>
      </c>
      <c r="BF12" t="s">
        <v>143</v>
      </c>
      <c r="BG12" t="s">
        <v>143</v>
      </c>
      <c r="BH12" t="s">
        <v>143</v>
      </c>
      <c r="BI12" t="s">
        <v>244</v>
      </c>
      <c r="BM12" t="s">
        <v>245</v>
      </c>
      <c r="CB12" t="s">
        <v>152</v>
      </c>
      <c r="CD12" t="s">
        <v>154</v>
      </c>
      <c r="CF12" t="s">
        <v>152</v>
      </c>
      <c r="CH12" t="s">
        <v>154</v>
      </c>
      <c r="CJ12" t="s">
        <v>154</v>
      </c>
      <c r="CP12">
        <v>7</v>
      </c>
      <c r="CQ12" t="s">
        <v>248</v>
      </c>
      <c r="DA12" t="s">
        <v>143</v>
      </c>
      <c r="DB12" s="54" t="str">
        <f t="shared" si="0"/>
        <v>No</v>
      </c>
    </row>
    <row r="13" spans="1:106" x14ac:dyDescent="0.35">
      <c r="A13" t="s">
        <v>225</v>
      </c>
      <c r="B13" t="s">
        <v>226</v>
      </c>
      <c r="C13" t="s">
        <v>227</v>
      </c>
      <c r="D13" t="s">
        <v>228</v>
      </c>
      <c r="E13">
        <v>2019</v>
      </c>
      <c r="F13" t="s">
        <v>119</v>
      </c>
      <c r="G13">
        <v>665</v>
      </c>
      <c r="H13" t="s">
        <v>229</v>
      </c>
      <c r="I13" t="s">
        <v>120</v>
      </c>
      <c r="J13" t="s">
        <v>230</v>
      </c>
      <c r="K13" t="s">
        <v>231</v>
      </c>
      <c r="L13" t="s">
        <v>232</v>
      </c>
      <c r="M13">
        <v>53.55</v>
      </c>
      <c r="N13">
        <v>-1.925</v>
      </c>
      <c r="O13">
        <v>420</v>
      </c>
      <c r="P13" t="s">
        <v>254</v>
      </c>
      <c r="Q13" t="s">
        <v>234</v>
      </c>
      <c r="U13" t="s">
        <v>255</v>
      </c>
      <c r="X13" t="s">
        <v>131</v>
      </c>
      <c r="Y13" t="s">
        <v>131</v>
      </c>
      <c r="Z13" t="s">
        <v>131</v>
      </c>
      <c r="AA13" t="s">
        <v>131</v>
      </c>
      <c r="AB13" t="s">
        <v>131</v>
      </c>
      <c r="AC13" t="s">
        <v>131</v>
      </c>
      <c r="AD13" t="s">
        <v>131</v>
      </c>
      <c r="AE13" t="s">
        <v>236</v>
      </c>
      <c r="AH13" t="s">
        <v>131</v>
      </c>
      <c r="AI13" t="s">
        <v>131</v>
      </c>
      <c r="AJ13" t="s">
        <v>198</v>
      </c>
      <c r="AK13" t="s">
        <v>172</v>
      </c>
      <c r="AL13">
        <v>1</v>
      </c>
      <c r="AM13" t="s">
        <v>135</v>
      </c>
      <c r="AN13" t="s">
        <v>237</v>
      </c>
      <c r="AO13" t="s">
        <v>183</v>
      </c>
      <c r="AS13">
        <v>0</v>
      </c>
      <c r="AT13">
        <v>3</v>
      </c>
      <c r="AU13" t="s">
        <v>127</v>
      </c>
      <c r="AV13" t="s">
        <v>240</v>
      </c>
      <c r="AW13" t="s">
        <v>141</v>
      </c>
      <c r="AX13" t="s">
        <v>174</v>
      </c>
      <c r="AZ13" t="s">
        <v>143</v>
      </c>
      <c r="BA13" t="s">
        <v>241</v>
      </c>
      <c r="BB13" t="s">
        <v>242</v>
      </c>
      <c r="BD13" t="s">
        <v>251</v>
      </c>
      <c r="BE13" t="s">
        <v>207</v>
      </c>
      <c r="BF13" t="s">
        <v>143</v>
      </c>
      <c r="BG13" t="s">
        <v>143</v>
      </c>
      <c r="BH13" t="s">
        <v>143</v>
      </c>
      <c r="BI13" t="s">
        <v>244</v>
      </c>
      <c r="BM13" t="s">
        <v>245</v>
      </c>
      <c r="CB13" t="s">
        <v>152</v>
      </c>
      <c r="CD13" t="s">
        <v>154</v>
      </c>
      <c r="CF13" t="s">
        <v>152</v>
      </c>
      <c r="CH13" t="s">
        <v>154</v>
      </c>
      <c r="CJ13" t="s">
        <v>154</v>
      </c>
      <c r="CP13">
        <v>8</v>
      </c>
      <c r="CQ13" t="s">
        <v>248</v>
      </c>
      <c r="DA13" t="s">
        <v>143</v>
      </c>
      <c r="DB13" s="54" t="str">
        <f t="shared" si="0"/>
        <v>No</v>
      </c>
    </row>
    <row r="14" spans="1:106" x14ac:dyDescent="0.35">
      <c r="A14" t="s">
        <v>225</v>
      </c>
      <c r="B14" t="s">
        <v>226</v>
      </c>
      <c r="C14" t="s">
        <v>227</v>
      </c>
      <c r="D14" t="s">
        <v>228</v>
      </c>
      <c r="E14">
        <v>2019</v>
      </c>
      <c r="F14" t="s">
        <v>119</v>
      </c>
      <c r="G14">
        <v>665</v>
      </c>
      <c r="H14" t="s">
        <v>229</v>
      </c>
      <c r="I14" t="s">
        <v>120</v>
      </c>
      <c r="J14" t="s">
        <v>230</v>
      </c>
      <c r="K14" t="s">
        <v>231</v>
      </c>
      <c r="L14" t="s">
        <v>232</v>
      </c>
      <c r="M14">
        <v>53.55</v>
      </c>
      <c r="N14">
        <v>-1.925</v>
      </c>
      <c r="O14">
        <v>580</v>
      </c>
      <c r="P14" t="s">
        <v>256</v>
      </c>
      <c r="Q14" t="s">
        <v>234</v>
      </c>
      <c r="U14" t="s">
        <v>257</v>
      </c>
      <c r="X14" t="s">
        <v>131</v>
      </c>
      <c r="Y14" t="s">
        <v>131</v>
      </c>
      <c r="Z14" t="s">
        <v>131</v>
      </c>
      <c r="AA14" t="s">
        <v>131</v>
      </c>
      <c r="AB14" t="s">
        <v>131</v>
      </c>
      <c r="AC14" t="s">
        <v>131</v>
      </c>
      <c r="AD14" t="s">
        <v>131</v>
      </c>
      <c r="AE14" t="s">
        <v>236</v>
      </c>
      <c r="AH14" t="s">
        <v>131</v>
      </c>
      <c r="AI14" t="s">
        <v>131</v>
      </c>
      <c r="AJ14" t="s">
        <v>198</v>
      </c>
      <c r="AK14" t="s">
        <v>172</v>
      </c>
      <c r="AL14">
        <v>1</v>
      </c>
      <c r="AM14" t="s">
        <v>135</v>
      </c>
      <c r="AN14" t="s">
        <v>237</v>
      </c>
      <c r="AO14" t="s">
        <v>183</v>
      </c>
      <c r="AS14">
        <v>5</v>
      </c>
      <c r="AT14">
        <v>10</v>
      </c>
      <c r="AU14" t="s">
        <v>127</v>
      </c>
      <c r="AV14" t="s">
        <v>240</v>
      </c>
      <c r="AW14" t="s">
        <v>141</v>
      </c>
      <c r="AX14" t="s">
        <v>174</v>
      </c>
      <c r="AZ14" t="s">
        <v>143</v>
      </c>
      <c r="BA14" t="s">
        <v>241</v>
      </c>
      <c r="BB14" t="s">
        <v>242</v>
      </c>
      <c r="BD14" t="s">
        <v>251</v>
      </c>
      <c r="BE14" t="s">
        <v>207</v>
      </c>
      <c r="BF14" t="s">
        <v>143</v>
      </c>
      <c r="BG14" t="s">
        <v>143</v>
      </c>
      <c r="BH14" t="s">
        <v>143</v>
      </c>
      <c r="BI14" t="s">
        <v>244</v>
      </c>
      <c r="BM14" t="s">
        <v>245</v>
      </c>
      <c r="CB14" t="s">
        <v>152</v>
      </c>
      <c r="CD14" t="s">
        <v>154</v>
      </c>
      <c r="CF14" t="s">
        <v>152</v>
      </c>
      <c r="CH14" t="s">
        <v>154</v>
      </c>
      <c r="CJ14" t="s">
        <v>154</v>
      </c>
      <c r="CP14">
        <v>9</v>
      </c>
      <c r="CQ14" t="s">
        <v>248</v>
      </c>
      <c r="DA14" t="s">
        <v>143</v>
      </c>
      <c r="DB14" s="54" t="str">
        <f t="shared" si="0"/>
        <v>No</v>
      </c>
    </row>
    <row r="15" spans="1:106" x14ac:dyDescent="0.35">
      <c r="A15" t="s">
        <v>225</v>
      </c>
      <c r="B15" t="s">
        <v>226</v>
      </c>
      <c r="C15" t="s">
        <v>227</v>
      </c>
      <c r="D15" t="s">
        <v>228</v>
      </c>
      <c r="E15">
        <v>2019</v>
      </c>
      <c r="F15" t="s">
        <v>119</v>
      </c>
      <c r="G15">
        <v>665</v>
      </c>
      <c r="H15" t="s">
        <v>229</v>
      </c>
      <c r="I15" t="s">
        <v>120</v>
      </c>
      <c r="J15" t="s">
        <v>230</v>
      </c>
      <c r="K15" t="s">
        <v>231</v>
      </c>
      <c r="L15" t="s">
        <v>232</v>
      </c>
      <c r="M15">
        <v>53.55</v>
      </c>
      <c r="N15">
        <v>-1.925</v>
      </c>
      <c r="P15" t="s">
        <v>258</v>
      </c>
      <c r="Q15" t="s">
        <v>234</v>
      </c>
      <c r="AE15" t="s">
        <v>236</v>
      </c>
      <c r="AH15" t="s">
        <v>131</v>
      </c>
      <c r="AI15" t="s">
        <v>131</v>
      </c>
      <c r="AJ15" t="s">
        <v>198</v>
      </c>
      <c r="AK15" t="s">
        <v>172</v>
      </c>
      <c r="AL15">
        <v>3</v>
      </c>
      <c r="AM15" t="s">
        <v>173</v>
      </c>
      <c r="BA15">
        <v>3</v>
      </c>
      <c r="BG15" t="s">
        <v>143</v>
      </c>
      <c r="BH15" t="s">
        <v>143</v>
      </c>
      <c r="BI15" t="s">
        <v>259</v>
      </c>
      <c r="CB15" t="s">
        <v>152</v>
      </c>
      <c r="CD15" t="s">
        <v>154</v>
      </c>
      <c r="CF15" t="s">
        <v>152</v>
      </c>
      <c r="CH15" t="s">
        <v>154</v>
      </c>
      <c r="CJ15" t="s">
        <v>154</v>
      </c>
      <c r="CP15">
        <v>10</v>
      </c>
      <c r="CQ15" t="s">
        <v>260</v>
      </c>
      <c r="DA15" t="s">
        <v>143</v>
      </c>
      <c r="DB15" s="54" t="str">
        <f t="shared" si="0"/>
        <v>No</v>
      </c>
    </row>
    <row r="16" spans="1:106" x14ac:dyDescent="0.35">
      <c r="A16" t="s">
        <v>261</v>
      </c>
      <c r="B16" t="s">
        <v>262</v>
      </c>
      <c r="C16" t="s">
        <v>263</v>
      </c>
      <c r="D16" t="s">
        <v>264</v>
      </c>
      <c r="E16">
        <v>2010</v>
      </c>
      <c r="F16" t="s">
        <v>265</v>
      </c>
      <c r="G16">
        <v>0</v>
      </c>
      <c r="H16">
        <v>0</v>
      </c>
      <c r="I16" t="s">
        <v>120</v>
      </c>
      <c r="J16" t="s">
        <v>121</v>
      </c>
      <c r="K16" t="s">
        <v>266</v>
      </c>
      <c r="L16" t="s">
        <v>267</v>
      </c>
      <c r="M16">
        <v>56.133333333333333</v>
      </c>
      <c r="N16">
        <v>-4.3</v>
      </c>
      <c r="O16">
        <v>15</v>
      </c>
      <c r="P16" t="s">
        <v>268</v>
      </c>
      <c r="Q16" t="s">
        <v>269</v>
      </c>
      <c r="R16" t="s">
        <v>270</v>
      </c>
      <c r="S16" t="s">
        <v>271</v>
      </c>
      <c r="U16" t="s">
        <v>257</v>
      </c>
      <c r="V16" t="s">
        <v>272</v>
      </c>
      <c r="Y16" t="s">
        <v>273</v>
      </c>
      <c r="Z16" t="s">
        <v>274</v>
      </c>
      <c r="AE16" t="s">
        <v>236</v>
      </c>
      <c r="AG16" t="s">
        <v>275</v>
      </c>
      <c r="AJ16" t="s">
        <v>198</v>
      </c>
      <c r="AK16" t="s">
        <v>134</v>
      </c>
      <c r="AL16">
        <v>1</v>
      </c>
      <c r="AM16" t="s">
        <v>135</v>
      </c>
      <c r="AN16" t="s">
        <v>183</v>
      </c>
      <c r="AW16" t="s">
        <v>141</v>
      </c>
      <c r="AX16" t="s">
        <v>131</v>
      </c>
      <c r="AZ16" t="s">
        <v>143</v>
      </c>
      <c r="BD16" t="s">
        <v>276</v>
      </c>
      <c r="BE16" t="s">
        <v>207</v>
      </c>
      <c r="BG16" t="s">
        <v>143</v>
      </c>
      <c r="BH16" t="s">
        <v>143</v>
      </c>
      <c r="BI16" t="s">
        <v>176</v>
      </c>
      <c r="BJ16" t="s">
        <v>149</v>
      </c>
      <c r="BK16" t="s">
        <v>277</v>
      </c>
      <c r="BL16" t="s">
        <v>177</v>
      </c>
      <c r="BM16" t="s">
        <v>278</v>
      </c>
      <c r="CB16" t="s">
        <v>152</v>
      </c>
      <c r="CD16" t="s">
        <v>153</v>
      </c>
      <c r="CF16" t="s">
        <v>154</v>
      </c>
      <c r="CH16" t="s">
        <v>154</v>
      </c>
      <c r="CJ16" t="s">
        <v>154</v>
      </c>
      <c r="CP16">
        <v>598</v>
      </c>
      <c r="CQ16" t="s">
        <v>279</v>
      </c>
      <c r="DA16" t="s">
        <v>147</v>
      </c>
      <c r="DB16" s="54" t="str">
        <f t="shared" si="0"/>
        <v>No</v>
      </c>
    </row>
    <row r="17" spans="1:106" x14ac:dyDescent="0.35">
      <c r="A17" t="s">
        <v>280</v>
      </c>
      <c r="B17" t="s">
        <v>281</v>
      </c>
      <c r="C17" t="s">
        <v>282</v>
      </c>
      <c r="D17" t="s">
        <v>283</v>
      </c>
      <c r="E17">
        <v>2017</v>
      </c>
      <c r="F17" t="s">
        <v>284</v>
      </c>
      <c r="G17">
        <v>19</v>
      </c>
      <c r="H17">
        <v>23</v>
      </c>
      <c r="I17" t="s">
        <v>120</v>
      </c>
      <c r="J17" t="s">
        <v>285</v>
      </c>
      <c r="K17" t="s">
        <v>286</v>
      </c>
      <c r="L17" t="s">
        <v>287</v>
      </c>
      <c r="M17">
        <v>58.43416666666667</v>
      </c>
      <c r="N17">
        <v>-3.479166666666667</v>
      </c>
      <c r="O17" t="s">
        <v>288</v>
      </c>
      <c r="P17" t="s">
        <v>289</v>
      </c>
      <c r="Q17" t="s">
        <v>269</v>
      </c>
      <c r="R17" t="s">
        <v>290</v>
      </c>
      <c r="S17" t="s">
        <v>271</v>
      </c>
      <c r="T17" t="s">
        <v>291</v>
      </c>
      <c r="V17" t="s">
        <v>196</v>
      </c>
      <c r="W17" t="s">
        <v>292</v>
      </c>
      <c r="X17" t="s">
        <v>128</v>
      </c>
      <c r="Y17" t="s">
        <v>131</v>
      </c>
      <c r="Z17" t="s">
        <v>131</v>
      </c>
      <c r="AA17" t="s">
        <v>131</v>
      </c>
      <c r="AB17" t="s">
        <v>131</v>
      </c>
      <c r="AC17" t="s">
        <v>131</v>
      </c>
      <c r="AD17" t="s">
        <v>131</v>
      </c>
      <c r="AE17" t="s">
        <v>236</v>
      </c>
      <c r="AH17" t="s">
        <v>131</v>
      </c>
      <c r="AI17" t="s">
        <v>131</v>
      </c>
      <c r="AJ17" t="s">
        <v>198</v>
      </c>
      <c r="AK17" t="s">
        <v>172</v>
      </c>
      <c r="AL17">
        <v>3</v>
      </c>
      <c r="AM17" t="s">
        <v>135</v>
      </c>
      <c r="AN17" t="s">
        <v>293</v>
      </c>
      <c r="AP17" t="s">
        <v>294</v>
      </c>
      <c r="AQ17">
        <v>4</v>
      </c>
      <c r="AS17">
        <v>0</v>
      </c>
      <c r="AT17">
        <v>10</v>
      </c>
      <c r="AU17" t="s">
        <v>127</v>
      </c>
      <c r="AV17" t="s">
        <v>295</v>
      </c>
      <c r="AW17" t="s">
        <v>141</v>
      </c>
      <c r="AX17" t="s">
        <v>174</v>
      </c>
      <c r="AZ17" t="s">
        <v>143</v>
      </c>
      <c r="BA17" t="s">
        <v>296</v>
      </c>
      <c r="BB17" t="s">
        <v>297</v>
      </c>
      <c r="BC17" t="s">
        <v>298</v>
      </c>
      <c r="BD17" t="s">
        <v>299</v>
      </c>
      <c r="BE17" t="s">
        <v>207</v>
      </c>
      <c r="BF17" t="s">
        <v>143</v>
      </c>
      <c r="BG17" t="s">
        <v>147</v>
      </c>
      <c r="BH17" t="s">
        <v>143</v>
      </c>
      <c r="BI17" t="s">
        <v>208</v>
      </c>
      <c r="BJ17" t="s">
        <v>209</v>
      </c>
      <c r="BK17" t="s">
        <v>300</v>
      </c>
      <c r="BM17" t="s">
        <v>301</v>
      </c>
      <c r="BN17" t="s">
        <v>302</v>
      </c>
      <c r="BP17">
        <v>6.3190333333333344</v>
      </c>
      <c r="BQ17">
        <v>2.229604346857931</v>
      </c>
      <c r="BR17">
        <v>6</v>
      </c>
      <c r="BS17" t="s">
        <v>149</v>
      </c>
      <c r="CB17" t="s">
        <v>152</v>
      </c>
      <c r="CD17" t="s">
        <v>154</v>
      </c>
      <c r="CF17" t="s">
        <v>154</v>
      </c>
      <c r="CH17" t="s">
        <v>154</v>
      </c>
      <c r="CJ17" t="s">
        <v>154</v>
      </c>
      <c r="CM17">
        <v>380</v>
      </c>
      <c r="CN17" t="s">
        <v>280</v>
      </c>
      <c r="CO17" t="s">
        <v>131</v>
      </c>
      <c r="CP17">
        <v>11</v>
      </c>
      <c r="CQ17" t="s">
        <v>302</v>
      </c>
      <c r="CR17">
        <v>100</v>
      </c>
      <c r="CS17">
        <v>4</v>
      </c>
      <c r="CT17">
        <v>0.4</v>
      </c>
      <c r="CU17">
        <v>20</v>
      </c>
      <c r="CV17" t="s">
        <v>147</v>
      </c>
      <c r="CY17" t="s">
        <v>303</v>
      </c>
      <c r="CZ17" t="s">
        <v>215</v>
      </c>
      <c r="DA17" t="s">
        <v>143</v>
      </c>
      <c r="DB17" s="54" t="str">
        <f t="shared" si="0"/>
        <v>Yes</v>
      </c>
    </row>
    <row r="18" spans="1:106" x14ac:dyDescent="0.35">
      <c r="A18" t="s">
        <v>280</v>
      </c>
      <c r="B18" t="s">
        <v>281</v>
      </c>
      <c r="C18" t="s">
        <v>282</v>
      </c>
      <c r="D18" t="s">
        <v>283</v>
      </c>
      <c r="E18">
        <v>2017</v>
      </c>
      <c r="F18" t="s">
        <v>284</v>
      </c>
      <c r="G18">
        <v>19</v>
      </c>
      <c r="H18">
        <v>23</v>
      </c>
      <c r="I18" t="s">
        <v>120</v>
      </c>
      <c r="J18" t="s">
        <v>285</v>
      </c>
      <c r="K18" t="s">
        <v>286</v>
      </c>
      <c r="L18" t="s">
        <v>287</v>
      </c>
      <c r="M18">
        <v>58.43416666666667</v>
      </c>
      <c r="N18">
        <v>-3.479166666666667</v>
      </c>
      <c r="O18" t="s">
        <v>288</v>
      </c>
      <c r="P18" t="s">
        <v>289</v>
      </c>
      <c r="Q18" t="s">
        <v>269</v>
      </c>
      <c r="R18" t="s">
        <v>290</v>
      </c>
      <c r="S18" t="s">
        <v>271</v>
      </c>
      <c r="T18" t="s">
        <v>291</v>
      </c>
      <c r="V18" t="s">
        <v>196</v>
      </c>
      <c r="W18" t="s">
        <v>292</v>
      </c>
      <c r="X18" t="s">
        <v>128</v>
      </c>
      <c r="Y18" t="s">
        <v>131</v>
      </c>
      <c r="Z18" t="s">
        <v>131</v>
      </c>
      <c r="AA18" t="s">
        <v>131</v>
      </c>
      <c r="AB18" t="s">
        <v>131</v>
      </c>
      <c r="AC18" t="s">
        <v>131</v>
      </c>
      <c r="AD18" t="s">
        <v>131</v>
      </c>
      <c r="AE18" t="s">
        <v>236</v>
      </c>
      <c r="AH18" t="s">
        <v>131</v>
      </c>
      <c r="AI18" t="s">
        <v>131</v>
      </c>
      <c r="AJ18" t="s">
        <v>198</v>
      </c>
      <c r="AK18" t="s">
        <v>172</v>
      </c>
      <c r="AL18">
        <v>3</v>
      </c>
      <c r="AM18" t="s">
        <v>173</v>
      </c>
      <c r="AN18" t="s">
        <v>304</v>
      </c>
      <c r="AP18" t="s">
        <v>305</v>
      </c>
      <c r="AS18">
        <v>0</v>
      </c>
      <c r="AT18">
        <v>10</v>
      </c>
      <c r="AU18" t="s">
        <v>127</v>
      </c>
      <c r="AV18" t="s">
        <v>295</v>
      </c>
      <c r="AW18" t="s">
        <v>141</v>
      </c>
      <c r="AX18" t="s">
        <v>174</v>
      </c>
      <c r="AZ18" t="s">
        <v>143</v>
      </c>
      <c r="BA18" t="s">
        <v>296</v>
      </c>
      <c r="BB18" t="s">
        <v>306</v>
      </c>
      <c r="BC18" t="s">
        <v>306</v>
      </c>
      <c r="BD18" t="s">
        <v>299</v>
      </c>
      <c r="BE18" t="s">
        <v>207</v>
      </c>
      <c r="BF18" t="s">
        <v>143</v>
      </c>
      <c r="BG18" t="s">
        <v>147</v>
      </c>
      <c r="BH18" t="s">
        <v>143</v>
      </c>
      <c r="BI18" t="s">
        <v>173</v>
      </c>
      <c r="BJ18" t="s">
        <v>209</v>
      </c>
      <c r="BK18" t="s">
        <v>300</v>
      </c>
      <c r="BM18" t="s">
        <v>301</v>
      </c>
      <c r="CB18" t="s">
        <v>152</v>
      </c>
      <c r="CD18" t="s">
        <v>154</v>
      </c>
      <c r="CF18" t="s">
        <v>154</v>
      </c>
      <c r="CH18" t="s">
        <v>154</v>
      </c>
      <c r="CJ18" t="s">
        <v>154</v>
      </c>
      <c r="CP18">
        <v>12</v>
      </c>
      <c r="CQ18" t="s">
        <v>307</v>
      </c>
      <c r="CV18" t="s">
        <v>147</v>
      </c>
      <c r="DA18" t="s">
        <v>143</v>
      </c>
      <c r="DB18" s="54" t="str">
        <f t="shared" si="0"/>
        <v>Yes</v>
      </c>
    </row>
    <row r="19" spans="1:106" x14ac:dyDescent="0.35">
      <c r="A19" t="s">
        <v>280</v>
      </c>
      <c r="B19" t="s">
        <v>281</v>
      </c>
      <c r="C19" t="s">
        <v>282</v>
      </c>
      <c r="D19" t="s">
        <v>283</v>
      </c>
      <c r="E19">
        <v>2017</v>
      </c>
      <c r="F19" t="s">
        <v>284</v>
      </c>
      <c r="G19">
        <v>19</v>
      </c>
      <c r="H19">
        <v>23</v>
      </c>
      <c r="I19" t="s">
        <v>120</v>
      </c>
      <c r="J19" t="s">
        <v>285</v>
      </c>
      <c r="K19" t="s">
        <v>286</v>
      </c>
      <c r="L19" t="s">
        <v>287</v>
      </c>
      <c r="M19">
        <v>58.43416666666667</v>
      </c>
      <c r="N19">
        <v>-3.479166666666667</v>
      </c>
      <c r="O19" t="s">
        <v>288</v>
      </c>
      <c r="P19" t="s">
        <v>289</v>
      </c>
      <c r="Q19" t="s">
        <v>269</v>
      </c>
      <c r="R19" t="s">
        <v>290</v>
      </c>
      <c r="S19" t="s">
        <v>271</v>
      </c>
      <c r="T19" t="s">
        <v>291</v>
      </c>
      <c r="V19" t="s">
        <v>196</v>
      </c>
      <c r="W19" t="s">
        <v>292</v>
      </c>
      <c r="X19" t="s">
        <v>128</v>
      </c>
      <c r="Y19" t="s">
        <v>131</v>
      </c>
      <c r="Z19" t="s">
        <v>131</v>
      </c>
      <c r="AA19" t="s">
        <v>131</v>
      </c>
      <c r="AB19" t="s">
        <v>131</v>
      </c>
      <c r="AC19" t="s">
        <v>131</v>
      </c>
      <c r="AD19" t="s">
        <v>131</v>
      </c>
      <c r="AE19" t="s">
        <v>236</v>
      </c>
      <c r="AH19" t="s">
        <v>131</v>
      </c>
      <c r="AI19" t="s">
        <v>131</v>
      </c>
      <c r="AJ19" t="s">
        <v>198</v>
      </c>
      <c r="AK19" t="s">
        <v>172</v>
      </c>
      <c r="AL19">
        <v>3</v>
      </c>
      <c r="AM19" t="s">
        <v>135</v>
      </c>
      <c r="AN19" t="s">
        <v>293</v>
      </c>
      <c r="AO19" t="s">
        <v>304</v>
      </c>
      <c r="AP19" t="s">
        <v>308</v>
      </c>
      <c r="AQ19">
        <v>4</v>
      </c>
      <c r="AS19">
        <v>0</v>
      </c>
      <c r="AT19">
        <v>10</v>
      </c>
      <c r="AU19" t="s">
        <v>127</v>
      </c>
      <c r="AV19" t="s">
        <v>295</v>
      </c>
      <c r="AW19" t="s">
        <v>141</v>
      </c>
      <c r="AX19" t="s">
        <v>174</v>
      </c>
      <c r="AZ19" t="s">
        <v>143</v>
      </c>
      <c r="BA19" t="s">
        <v>296</v>
      </c>
      <c r="BB19" t="s">
        <v>306</v>
      </c>
      <c r="BC19" t="s">
        <v>306</v>
      </c>
      <c r="BD19" t="s">
        <v>299</v>
      </c>
      <c r="BE19" t="s">
        <v>207</v>
      </c>
      <c r="BF19" t="s">
        <v>143</v>
      </c>
      <c r="BG19" t="s">
        <v>147</v>
      </c>
      <c r="BH19" t="s">
        <v>143</v>
      </c>
      <c r="BI19" t="s">
        <v>208</v>
      </c>
      <c r="BJ19" t="s">
        <v>209</v>
      </c>
      <c r="BK19" t="s">
        <v>300</v>
      </c>
      <c r="BM19" t="s">
        <v>301</v>
      </c>
      <c r="BN19" t="s">
        <v>309</v>
      </c>
      <c r="BP19">
        <v>4.8425729166666658</v>
      </c>
      <c r="BQ19">
        <v>1.9782506126507851</v>
      </c>
      <c r="BR19">
        <v>12</v>
      </c>
      <c r="BS19" t="s">
        <v>149</v>
      </c>
      <c r="CB19" t="s">
        <v>152</v>
      </c>
      <c r="CD19" t="s">
        <v>154</v>
      </c>
      <c r="CF19" t="s">
        <v>154</v>
      </c>
      <c r="CH19" t="s">
        <v>154</v>
      </c>
      <c r="CJ19" t="s">
        <v>154</v>
      </c>
      <c r="CM19">
        <v>380</v>
      </c>
      <c r="CN19" t="s">
        <v>280</v>
      </c>
      <c r="CO19" t="s">
        <v>131</v>
      </c>
      <c r="CP19">
        <v>13</v>
      </c>
      <c r="CQ19" t="s">
        <v>309</v>
      </c>
      <c r="CR19">
        <v>100</v>
      </c>
      <c r="CS19">
        <v>4</v>
      </c>
      <c r="CT19">
        <v>0.4</v>
      </c>
      <c r="CU19">
        <v>20</v>
      </c>
      <c r="CV19" t="s">
        <v>147</v>
      </c>
      <c r="CY19" t="s">
        <v>303</v>
      </c>
      <c r="CZ19" t="s">
        <v>215</v>
      </c>
      <c r="DA19" t="s">
        <v>143</v>
      </c>
      <c r="DB19" s="54" t="str">
        <f t="shared" si="0"/>
        <v>Yes</v>
      </c>
    </row>
    <row r="20" spans="1:106" x14ac:dyDescent="0.35">
      <c r="A20" t="s">
        <v>280</v>
      </c>
      <c r="B20" t="s">
        <v>281</v>
      </c>
      <c r="C20" t="s">
        <v>282</v>
      </c>
      <c r="D20" t="s">
        <v>283</v>
      </c>
      <c r="E20">
        <v>2017</v>
      </c>
      <c r="F20" t="s">
        <v>284</v>
      </c>
      <c r="G20">
        <v>19</v>
      </c>
      <c r="H20">
        <v>23</v>
      </c>
      <c r="I20" t="s">
        <v>120</v>
      </c>
      <c r="J20" t="s">
        <v>285</v>
      </c>
      <c r="K20" t="s">
        <v>286</v>
      </c>
      <c r="L20" t="s">
        <v>287</v>
      </c>
      <c r="M20">
        <v>58.43416666666667</v>
      </c>
      <c r="N20">
        <v>-3.479166666666667</v>
      </c>
      <c r="O20" t="s">
        <v>288</v>
      </c>
      <c r="P20" t="s">
        <v>289</v>
      </c>
      <c r="Q20" t="s">
        <v>269</v>
      </c>
      <c r="R20" t="s">
        <v>290</v>
      </c>
      <c r="S20" t="s">
        <v>271</v>
      </c>
      <c r="T20" t="s">
        <v>291</v>
      </c>
      <c r="V20" t="s">
        <v>196</v>
      </c>
      <c r="W20" t="s">
        <v>292</v>
      </c>
      <c r="X20" t="s">
        <v>128</v>
      </c>
      <c r="Y20" t="s">
        <v>131</v>
      </c>
      <c r="Z20" t="s">
        <v>131</v>
      </c>
      <c r="AA20" t="s">
        <v>131</v>
      </c>
      <c r="AB20" t="s">
        <v>131</v>
      </c>
      <c r="AC20" t="s">
        <v>131</v>
      </c>
      <c r="AD20" t="s">
        <v>131</v>
      </c>
      <c r="AE20" t="s">
        <v>236</v>
      </c>
      <c r="AH20" t="s">
        <v>131</v>
      </c>
      <c r="AI20" t="s">
        <v>131</v>
      </c>
      <c r="AJ20" t="s">
        <v>198</v>
      </c>
      <c r="AK20" t="s">
        <v>172</v>
      </c>
      <c r="AL20">
        <v>3</v>
      </c>
      <c r="AM20" t="s">
        <v>173</v>
      </c>
      <c r="AN20" t="s">
        <v>304</v>
      </c>
      <c r="AP20" t="s">
        <v>310</v>
      </c>
      <c r="AS20">
        <v>0</v>
      </c>
      <c r="AT20">
        <v>10</v>
      </c>
      <c r="AU20" t="s">
        <v>127</v>
      </c>
      <c r="AV20" t="s">
        <v>295</v>
      </c>
      <c r="AW20" t="s">
        <v>141</v>
      </c>
      <c r="AX20" t="s">
        <v>174</v>
      </c>
      <c r="AZ20" t="s">
        <v>143</v>
      </c>
      <c r="BA20" t="s">
        <v>296</v>
      </c>
      <c r="BB20" t="s">
        <v>306</v>
      </c>
      <c r="BC20" t="s">
        <v>306</v>
      </c>
      <c r="BD20" t="s">
        <v>299</v>
      </c>
      <c r="BE20" t="s">
        <v>207</v>
      </c>
      <c r="BF20" t="s">
        <v>143</v>
      </c>
      <c r="BG20" t="s">
        <v>147</v>
      </c>
      <c r="BH20" t="s">
        <v>143</v>
      </c>
      <c r="BI20" t="s">
        <v>173</v>
      </c>
      <c r="BJ20" t="s">
        <v>209</v>
      </c>
      <c r="BK20" t="s">
        <v>300</v>
      </c>
      <c r="BM20" t="s">
        <v>301</v>
      </c>
      <c r="CB20" t="s">
        <v>152</v>
      </c>
      <c r="CD20" t="s">
        <v>154</v>
      </c>
      <c r="CF20" t="s">
        <v>154</v>
      </c>
      <c r="CH20" t="s">
        <v>154</v>
      </c>
      <c r="CJ20" t="s">
        <v>154</v>
      </c>
      <c r="CP20">
        <v>14</v>
      </c>
      <c r="CQ20" t="s">
        <v>307</v>
      </c>
      <c r="CV20" t="s">
        <v>147</v>
      </c>
      <c r="DA20" t="s">
        <v>143</v>
      </c>
      <c r="DB20" s="54" t="str">
        <f t="shared" si="0"/>
        <v>Yes</v>
      </c>
    </row>
    <row r="21" spans="1:106" x14ac:dyDescent="0.35">
      <c r="A21" t="s">
        <v>280</v>
      </c>
      <c r="B21" t="s">
        <v>281</v>
      </c>
      <c r="C21" t="s">
        <v>282</v>
      </c>
      <c r="D21" t="s">
        <v>283</v>
      </c>
      <c r="E21">
        <v>2017</v>
      </c>
      <c r="F21" t="s">
        <v>284</v>
      </c>
      <c r="G21">
        <v>19</v>
      </c>
      <c r="H21">
        <v>23</v>
      </c>
      <c r="I21" t="s">
        <v>120</v>
      </c>
      <c r="J21" t="s">
        <v>285</v>
      </c>
      <c r="K21" t="s">
        <v>286</v>
      </c>
      <c r="L21" t="s">
        <v>287</v>
      </c>
      <c r="M21">
        <v>58.43416666666667</v>
      </c>
      <c r="N21">
        <v>-3.479166666666667</v>
      </c>
      <c r="O21" t="s">
        <v>288</v>
      </c>
      <c r="P21" t="s">
        <v>289</v>
      </c>
      <c r="Q21" t="s">
        <v>269</v>
      </c>
      <c r="R21" t="s">
        <v>290</v>
      </c>
      <c r="S21" t="s">
        <v>271</v>
      </c>
      <c r="T21" t="s">
        <v>291</v>
      </c>
      <c r="V21" t="s">
        <v>196</v>
      </c>
      <c r="W21" t="s">
        <v>292</v>
      </c>
      <c r="X21" t="s">
        <v>128</v>
      </c>
      <c r="Y21" t="s">
        <v>131</v>
      </c>
      <c r="Z21" t="s">
        <v>131</v>
      </c>
      <c r="AA21" t="s">
        <v>131</v>
      </c>
      <c r="AB21" t="s">
        <v>131</v>
      </c>
      <c r="AC21" t="s">
        <v>131</v>
      </c>
      <c r="AD21" t="s">
        <v>131</v>
      </c>
      <c r="AE21" t="s">
        <v>236</v>
      </c>
      <c r="AH21" t="s">
        <v>131</v>
      </c>
      <c r="AI21" t="s">
        <v>131</v>
      </c>
      <c r="AJ21" t="s">
        <v>198</v>
      </c>
      <c r="AK21" t="s">
        <v>172</v>
      </c>
      <c r="AL21">
        <v>3</v>
      </c>
      <c r="AM21" t="s">
        <v>135</v>
      </c>
      <c r="AN21" t="s">
        <v>293</v>
      </c>
      <c r="AO21" t="s">
        <v>304</v>
      </c>
      <c r="AP21" t="s">
        <v>311</v>
      </c>
      <c r="AQ21">
        <v>4</v>
      </c>
      <c r="AS21">
        <v>0</v>
      </c>
      <c r="AT21">
        <v>10</v>
      </c>
      <c r="AU21" t="s">
        <v>127</v>
      </c>
      <c r="AV21" t="s">
        <v>295</v>
      </c>
      <c r="AW21" t="s">
        <v>141</v>
      </c>
      <c r="AX21" t="s">
        <v>174</v>
      </c>
      <c r="AZ21" t="s">
        <v>143</v>
      </c>
      <c r="BA21" t="s">
        <v>296</v>
      </c>
      <c r="BB21" t="s">
        <v>306</v>
      </c>
      <c r="BC21" t="s">
        <v>306</v>
      </c>
      <c r="BD21" t="s">
        <v>299</v>
      </c>
      <c r="BE21" t="s">
        <v>207</v>
      </c>
      <c r="BF21" t="s">
        <v>143</v>
      </c>
      <c r="BG21" t="s">
        <v>147</v>
      </c>
      <c r="BH21" t="s">
        <v>143</v>
      </c>
      <c r="BI21" t="s">
        <v>208</v>
      </c>
      <c r="BJ21" t="s">
        <v>209</v>
      </c>
      <c r="BK21" t="s">
        <v>300</v>
      </c>
      <c r="BM21" t="s">
        <v>301</v>
      </c>
      <c r="BN21" t="s">
        <v>309</v>
      </c>
      <c r="BP21">
        <v>4.8425729166666658</v>
      </c>
      <c r="BQ21">
        <v>1.9782506126507851</v>
      </c>
      <c r="BR21">
        <v>12</v>
      </c>
      <c r="BS21" t="s">
        <v>149</v>
      </c>
      <c r="CB21" t="s">
        <v>152</v>
      </c>
      <c r="CD21" t="s">
        <v>154</v>
      </c>
      <c r="CF21" t="s">
        <v>154</v>
      </c>
      <c r="CH21" t="s">
        <v>154</v>
      </c>
      <c r="CJ21" t="s">
        <v>154</v>
      </c>
      <c r="CM21">
        <v>380</v>
      </c>
      <c r="CN21" t="s">
        <v>280</v>
      </c>
      <c r="CO21" t="s">
        <v>131</v>
      </c>
      <c r="CP21">
        <v>15</v>
      </c>
      <c r="CQ21" t="s">
        <v>309</v>
      </c>
      <c r="CR21">
        <v>100</v>
      </c>
      <c r="CS21">
        <v>4</v>
      </c>
      <c r="CT21">
        <v>1.5</v>
      </c>
      <c r="CU21">
        <v>20</v>
      </c>
      <c r="CV21" t="s">
        <v>147</v>
      </c>
      <c r="CY21" t="s">
        <v>303</v>
      </c>
      <c r="CZ21" t="s">
        <v>215</v>
      </c>
      <c r="DA21" t="s">
        <v>143</v>
      </c>
      <c r="DB21" s="54" t="str">
        <f t="shared" si="0"/>
        <v>Yes</v>
      </c>
    </row>
    <row r="22" spans="1:106" x14ac:dyDescent="0.35">
      <c r="A22" t="s">
        <v>280</v>
      </c>
      <c r="B22" t="s">
        <v>281</v>
      </c>
      <c r="C22" t="s">
        <v>282</v>
      </c>
      <c r="D22" t="s">
        <v>283</v>
      </c>
      <c r="E22">
        <v>2017</v>
      </c>
      <c r="F22" t="s">
        <v>284</v>
      </c>
      <c r="G22">
        <v>19</v>
      </c>
      <c r="H22">
        <v>23</v>
      </c>
      <c r="I22" t="s">
        <v>120</v>
      </c>
      <c r="J22" t="s">
        <v>285</v>
      </c>
      <c r="K22" t="s">
        <v>286</v>
      </c>
      <c r="L22" t="s">
        <v>287</v>
      </c>
      <c r="M22">
        <v>58.43416666666667</v>
      </c>
      <c r="N22">
        <v>-3.479166666666667</v>
      </c>
      <c r="O22" t="s">
        <v>288</v>
      </c>
      <c r="P22" t="s">
        <v>289</v>
      </c>
      <c r="Q22" t="s">
        <v>269</v>
      </c>
      <c r="R22" t="s">
        <v>290</v>
      </c>
      <c r="S22" t="s">
        <v>271</v>
      </c>
      <c r="T22" t="s">
        <v>291</v>
      </c>
      <c r="V22" t="s">
        <v>196</v>
      </c>
      <c r="W22" t="s">
        <v>292</v>
      </c>
      <c r="X22" t="s">
        <v>128</v>
      </c>
      <c r="Y22" t="s">
        <v>131</v>
      </c>
      <c r="Z22" t="s">
        <v>131</v>
      </c>
      <c r="AA22" t="s">
        <v>131</v>
      </c>
      <c r="AB22" t="s">
        <v>131</v>
      </c>
      <c r="AC22" t="s">
        <v>131</v>
      </c>
      <c r="AD22" t="s">
        <v>131</v>
      </c>
      <c r="AE22" t="s">
        <v>236</v>
      </c>
      <c r="AH22" t="s">
        <v>131</v>
      </c>
      <c r="AI22" t="s">
        <v>131</v>
      </c>
      <c r="AJ22" t="s">
        <v>198</v>
      </c>
      <c r="AK22" t="s">
        <v>172</v>
      </c>
      <c r="AL22">
        <v>6</v>
      </c>
      <c r="AM22" t="s">
        <v>173</v>
      </c>
      <c r="AP22" t="s">
        <v>312</v>
      </c>
      <c r="AS22">
        <v>0</v>
      </c>
      <c r="AT22">
        <v>10</v>
      </c>
      <c r="AU22" t="s">
        <v>127</v>
      </c>
      <c r="AV22" t="s">
        <v>295</v>
      </c>
      <c r="AW22" t="s">
        <v>141</v>
      </c>
      <c r="AX22" t="s">
        <v>174</v>
      </c>
      <c r="AZ22" t="s">
        <v>143</v>
      </c>
      <c r="BA22" t="s">
        <v>296</v>
      </c>
      <c r="BB22" t="s">
        <v>306</v>
      </c>
      <c r="BC22" t="s">
        <v>306</v>
      </c>
      <c r="BD22" t="s">
        <v>299</v>
      </c>
      <c r="BE22" t="s">
        <v>207</v>
      </c>
      <c r="BF22" t="s">
        <v>143</v>
      </c>
      <c r="BG22" t="s">
        <v>147</v>
      </c>
      <c r="BH22" t="s">
        <v>143</v>
      </c>
      <c r="BI22" t="s">
        <v>173</v>
      </c>
      <c r="BJ22" t="s">
        <v>177</v>
      </c>
      <c r="BL22" t="s">
        <v>209</v>
      </c>
      <c r="CB22" t="s">
        <v>152</v>
      </c>
      <c r="CD22" t="s">
        <v>154</v>
      </c>
      <c r="CF22" t="s">
        <v>154</v>
      </c>
      <c r="CH22" t="s">
        <v>154</v>
      </c>
      <c r="CJ22" t="s">
        <v>154</v>
      </c>
      <c r="CP22">
        <v>16</v>
      </c>
      <c r="CQ22" t="s">
        <v>307</v>
      </c>
      <c r="CV22" t="s">
        <v>147</v>
      </c>
      <c r="DA22" t="s">
        <v>143</v>
      </c>
      <c r="DB22" s="54" t="str">
        <f t="shared" si="0"/>
        <v>Yes</v>
      </c>
    </row>
    <row r="23" spans="1:106" x14ac:dyDescent="0.35">
      <c r="A23" t="s">
        <v>313</v>
      </c>
      <c r="B23" t="s">
        <v>314</v>
      </c>
      <c r="C23" t="s">
        <v>315</v>
      </c>
      <c r="D23" t="s">
        <v>316</v>
      </c>
      <c r="E23">
        <v>2013</v>
      </c>
      <c r="F23" t="s">
        <v>317</v>
      </c>
      <c r="G23">
        <v>57</v>
      </c>
      <c r="H23" t="s">
        <v>318</v>
      </c>
      <c r="I23" t="s">
        <v>319</v>
      </c>
      <c r="J23" t="s">
        <v>320</v>
      </c>
      <c r="K23" t="s">
        <v>321</v>
      </c>
      <c r="L23" t="s">
        <v>322</v>
      </c>
      <c r="M23">
        <v>55.92</v>
      </c>
      <c r="N23">
        <v>9.2959999999999994</v>
      </c>
      <c r="O23" t="s">
        <v>323</v>
      </c>
      <c r="P23" t="s">
        <v>324</v>
      </c>
      <c r="Q23" t="s">
        <v>125</v>
      </c>
      <c r="S23" t="s">
        <v>126</v>
      </c>
      <c r="T23" t="s">
        <v>127</v>
      </c>
      <c r="V23" t="s">
        <v>325</v>
      </c>
      <c r="Z23" t="s">
        <v>130</v>
      </c>
      <c r="AC23" t="s">
        <v>326</v>
      </c>
      <c r="AE23" t="s">
        <v>171</v>
      </c>
      <c r="AF23" t="s">
        <v>327</v>
      </c>
      <c r="AG23" t="s">
        <v>327</v>
      </c>
      <c r="AH23" t="s">
        <v>327</v>
      </c>
      <c r="AI23" t="s">
        <v>327</v>
      </c>
      <c r="AJ23" t="s">
        <v>133</v>
      </c>
      <c r="AK23" t="s">
        <v>328</v>
      </c>
      <c r="AL23">
        <v>1</v>
      </c>
      <c r="AM23" t="s">
        <v>135</v>
      </c>
      <c r="AN23" t="s">
        <v>136</v>
      </c>
      <c r="AO23" t="s">
        <v>329</v>
      </c>
      <c r="AP23" t="s">
        <v>330</v>
      </c>
      <c r="AQ23" t="s">
        <v>127</v>
      </c>
      <c r="AS23">
        <v>0</v>
      </c>
      <c r="AT23">
        <v>1</v>
      </c>
      <c r="AU23" t="s">
        <v>331</v>
      </c>
      <c r="AV23">
        <v>11</v>
      </c>
      <c r="AW23" t="s">
        <v>141</v>
      </c>
      <c r="AX23" t="s">
        <v>174</v>
      </c>
      <c r="AY23" t="s">
        <v>332</v>
      </c>
      <c r="AZ23" t="s">
        <v>143</v>
      </c>
      <c r="BA23">
        <v>1</v>
      </c>
      <c r="BB23" t="s">
        <v>333</v>
      </c>
      <c r="BC23">
        <v>54</v>
      </c>
      <c r="BD23" t="s">
        <v>334</v>
      </c>
      <c r="BE23" t="s">
        <v>207</v>
      </c>
      <c r="BF23" t="s">
        <v>147</v>
      </c>
      <c r="BG23" t="s">
        <v>147</v>
      </c>
      <c r="BH23" t="s">
        <v>147</v>
      </c>
      <c r="BI23" t="s">
        <v>208</v>
      </c>
      <c r="BJ23" t="s">
        <v>149</v>
      </c>
      <c r="BL23" t="s">
        <v>335</v>
      </c>
      <c r="BM23" t="s">
        <v>336</v>
      </c>
      <c r="BN23" t="s">
        <v>337</v>
      </c>
      <c r="BP23">
        <v>10.797823215834139</v>
      </c>
      <c r="BQ23">
        <v>13.938770882695151</v>
      </c>
      <c r="BR23">
        <v>3</v>
      </c>
      <c r="BS23" t="s">
        <v>149</v>
      </c>
      <c r="CB23" t="s">
        <v>154</v>
      </c>
      <c r="CC23" t="s">
        <v>338</v>
      </c>
      <c r="CD23" t="s">
        <v>154</v>
      </c>
      <c r="CE23" t="s">
        <v>339</v>
      </c>
      <c r="CF23" t="s">
        <v>154</v>
      </c>
      <c r="CH23" t="s">
        <v>154</v>
      </c>
      <c r="CJ23" t="s">
        <v>154</v>
      </c>
      <c r="CL23" t="s">
        <v>340</v>
      </c>
      <c r="CM23" t="s">
        <v>127</v>
      </c>
      <c r="CN23" t="s">
        <v>313</v>
      </c>
      <c r="CO23" t="s">
        <v>131</v>
      </c>
      <c r="CP23">
        <v>17</v>
      </c>
      <c r="CQ23" t="s">
        <v>337</v>
      </c>
      <c r="CS23" t="s">
        <v>127</v>
      </c>
      <c r="CT23" t="s">
        <v>127</v>
      </c>
      <c r="CU23" t="s">
        <v>127</v>
      </c>
      <c r="CY23" t="s">
        <v>341</v>
      </c>
      <c r="CZ23" t="s">
        <v>159</v>
      </c>
      <c r="DA23" t="s">
        <v>143</v>
      </c>
      <c r="DB23" s="54" t="str">
        <f t="shared" si="0"/>
        <v>Yes</v>
      </c>
    </row>
    <row r="24" spans="1:106" x14ac:dyDescent="0.35">
      <c r="A24" t="s">
        <v>313</v>
      </c>
      <c r="B24" t="s">
        <v>314</v>
      </c>
      <c r="C24" t="s">
        <v>315</v>
      </c>
      <c r="D24" t="s">
        <v>316</v>
      </c>
      <c r="E24">
        <v>2013</v>
      </c>
      <c r="F24" t="s">
        <v>317</v>
      </c>
      <c r="G24">
        <v>57</v>
      </c>
      <c r="H24" t="s">
        <v>318</v>
      </c>
      <c r="I24" t="s">
        <v>319</v>
      </c>
      <c r="J24" t="s">
        <v>320</v>
      </c>
      <c r="K24" t="s">
        <v>321</v>
      </c>
      <c r="L24" t="s">
        <v>322</v>
      </c>
      <c r="M24">
        <v>55.92</v>
      </c>
      <c r="N24">
        <v>9.2959999999999994</v>
      </c>
      <c r="O24" t="s">
        <v>323</v>
      </c>
      <c r="P24" t="s">
        <v>324</v>
      </c>
      <c r="Q24" t="s">
        <v>125</v>
      </c>
      <c r="S24" t="s">
        <v>271</v>
      </c>
      <c r="T24" t="s">
        <v>342</v>
      </c>
      <c r="V24" t="s">
        <v>325</v>
      </c>
      <c r="Z24" t="s">
        <v>343</v>
      </c>
      <c r="AE24" t="s">
        <v>171</v>
      </c>
      <c r="AJ24" t="s">
        <v>133</v>
      </c>
      <c r="AK24" t="s">
        <v>328</v>
      </c>
      <c r="AL24">
        <v>1</v>
      </c>
      <c r="AM24" t="s">
        <v>135</v>
      </c>
      <c r="AN24" t="s">
        <v>136</v>
      </c>
      <c r="AO24" t="s">
        <v>329</v>
      </c>
      <c r="AP24" t="s">
        <v>330</v>
      </c>
      <c r="AQ24" t="s">
        <v>127</v>
      </c>
      <c r="AS24">
        <v>0</v>
      </c>
      <c r="AT24">
        <v>1</v>
      </c>
      <c r="AU24" t="s">
        <v>331</v>
      </c>
      <c r="AV24">
        <v>11</v>
      </c>
      <c r="AW24" t="s">
        <v>141</v>
      </c>
      <c r="AX24" t="s">
        <v>174</v>
      </c>
      <c r="AY24" t="s">
        <v>332</v>
      </c>
      <c r="AZ24" t="s">
        <v>143</v>
      </c>
      <c r="BA24">
        <v>1</v>
      </c>
      <c r="BB24">
        <v>27</v>
      </c>
      <c r="BC24">
        <v>19</v>
      </c>
      <c r="BD24" t="s">
        <v>334</v>
      </c>
      <c r="BE24" t="s">
        <v>207</v>
      </c>
      <c r="BF24" t="s">
        <v>147</v>
      </c>
      <c r="BG24" t="s">
        <v>147</v>
      </c>
      <c r="BH24" t="s">
        <v>147</v>
      </c>
      <c r="BI24" t="s">
        <v>208</v>
      </c>
      <c r="BJ24" t="s">
        <v>149</v>
      </c>
      <c r="BL24" t="s">
        <v>335</v>
      </c>
      <c r="BM24" t="s">
        <v>336</v>
      </c>
      <c r="BN24" t="s">
        <v>337</v>
      </c>
      <c r="BP24">
        <v>10.797823215834139</v>
      </c>
      <c r="BQ24">
        <v>13.938770882695151</v>
      </c>
      <c r="BR24">
        <v>3</v>
      </c>
      <c r="BS24" t="s">
        <v>149</v>
      </c>
      <c r="CB24" t="s">
        <v>154</v>
      </c>
      <c r="CD24" t="s">
        <v>154</v>
      </c>
      <c r="CF24" t="s">
        <v>154</v>
      </c>
      <c r="CH24" t="s">
        <v>154</v>
      </c>
      <c r="CJ24" t="s">
        <v>154</v>
      </c>
      <c r="CM24">
        <v>59</v>
      </c>
      <c r="CN24" t="s">
        <v>313</v>
      </c>
      <c r="CO24" t="s">
        <v>131</v>
      </c>
      <c r="CP24">
        <v>18</v>
      </c>
      <c r="CQ24" t="s">
        <v>337</v>
      </c>
      <c r="CS24" t="s">
        <v>127</v>
      </c>
      <c r="CT24" t="s">
        <v>127</v>
      </c>
      <c r="CU24" t="s">
        <v>127</v>
      </c>
      <c r="CY24" t="s">
        <v>341</v>
      </c>
      <c r="CZ24" t="s">
        <v>159</v>
      </c>
      <c r="DA24" t="s">
        <v>143</v>
      </c>
      <c r="DB24" s="54" t="str">
        <f t="shared" si="0"/>
        <v>Yes</v>
      </c>
    </row>
    <row r="25" spans="1:106" x14ac:dyDescent="0.35">
      <c r="A25" t="s">
        <v>313</v>
      </c>
      <c r="B25" t="s">
        <v>314</v>
      </c>
      <c r="C25" t="s">
        <v>315</v>
      </c>
      <c r="D25" t="s">
        <v>316</v>
      </c>
      <c r="E25">
        <v>2013</v>
      </c>
      <c r="F25" t="s">
        <v>317</v>
      </c>
      <c r="G25">
        <v>57</v>
      </c>
      <c r="H25" t="s">
        <v>318</v>
      </c>
      <c r="I25" t="s">
        <v>319</v>
      </c>
      <c r="J25" t="s">
        <v>320</v>
      </c>
      <c r="K25" t="s">
        <v>321</v>
      </c>
      <c r="L25" t="s">
        <v>322</v>
      </c>
      <c r="M25">
        <v>55.92</v>
      </c>
      <c r="N25">
        <v>9.2959999999999994</v>
      </c>
      <c r="O25" t="s">
        <v>323</v>
      </c>
      <c r="P25" t="s">
        <v>324</v>
      </c>
      <c r="Q25" t="s">
        <v>125</v>
      </c>
      <c r="S25" t="s">
        <v>126</v>
      </c>
      <c r="T25" t="s">
        <v>127</v>
      </c>
      <c r="V25" t="s">
        <v>325</v>
      </c>
      <c r="AE25" t="s">
        <v>171</v>
      </c>
      <c r="AJ25" t="s">
        <v>133</v>
      </c>
      <c r="AK25" t="s">
        <v>328</v>
      </c>
      <c r="AL25">
        <v>1</v>
      </c>
      <c r="AM25" t="s">
        <v>135</v>
      </c>
      <c r="AN25" t="s">
        <v>136</v>
      </c>
      <c r="AO25" t="s">
        <v>329</v>
      </c>
      <c r="AP25" t="s">
        <v>330</v>
      </c>
      <c r="AQ25" t="s">
        <v>127</v>
      </c>
      <c r="AS25">
        <v>0</v>
      </c>
      <c r="AT25">
        <v>1</v>
      </c>
      <c r="AU25" t="s">
        <v>331</v>
      </c>
      <c r="AV25">
        <v>11</v>
      </c>
      <c r="AW25" t="s">
        <v>141</v>
      </c>
      <c r="AX25" t="s">
        <v>174</v>
      </c>
      <c r="AY25" t="s">
        <v>332</v>
      </c>
      <c r="AZ25" t="s">
        <v>143</v>
      </c>
      <c r="BA25">
        <v>1</v>
      </c>
      <c r="BB25">
        <v>27</v>
      </c>
      <c r="BC25">
        <v>4</v>
      </c>
      <c r="BD25" t="s">
        <v>334</v>
      </c>
      <c r="BE25" t="s">
        <v>207</v>
      </c>
      <c r="BF25" t="s">
        <v>147</v>
      </c>
      <c r="BG25" t="s">
        <v>147</v>
      </c>
      <c r="BH25" t="s">
        <v>147</v>
      </c>
      <c r="BI25" t="s">
        <v>208</v>
      </c>
      <c r="BJ25" t="s">
        <v>149</v>
      </c>
      <c r="BL25" t="s">
        <v>335</v>
      </c>
      <c r="BM25" t="s">
        <v>336</v>
      </c>
      <c r="BN25" t="s">
        <v>337</v>
      </c>
      <c r="BP25">
        <v>10.797823215834139</v>
      </c>
      <c r="BQ25">
        <v>13.938770882695151</v>
      </c>
      <c r="BR25">
        <v>3</v>
      </c>
      <c r="BS25" t="s">
        <v>149</v>
      </c>
      <c r="CB25" t="s">
        <v>154</v>
      </c>
      <c r="CD25" t="s">
        <v>154</v>
      </c>
      <c r="CF25" t="s">
        <v>154</v>
      </c>
      <c r="CH25" t="s">
        <v>154</v>
      </c>
      <c r="CJ25" t="s">
        <v>154</v>
      </c>
      <c r="CM25" t="s">
        <v>127</v>
      </c>
      <c r="CN25" t="s">
        <v>313</v>
      </c>
      <c r="CO25" t="s">
        <v>131</v>
      </c>
      <c r="CP25">
        <v>19</v>
      </c>
      <c r="CQ25" t="s">
        <v>337</v>
      </c>
      <c r="CS25" t="s">
        <v>127</v>
      </c>
      <c r="CT25" t="s">
        <v>127</v>
      </c>
      <c r="CU25" t="s">
        <v>127</v>
      </c>
      <c r="CY25" t="s">
        <v>341</v>
      </c>
      <c r="CZ25" t="s">
        <v>159</v>
      </c>
      <c r="DA25" t="s">
        <v>143</v>
      </c>
      <c r="DB25" s="54" t="str">
        <f t="shared" si="0"/>
        <v>Yes</v>
      </c>
    </row>
    <row r="26" spans="1:106" x14ac:dyDescent="0.35">
      <c r="A26" t="s">
        <v>313</v>
      </c>
      <c r="B26" t="s">
        <v>314</v>
      </c>
      <c r="C26" t="s">
        <v>315</v>
      </c>
      <c r="D26" t="s">
        <v>316</v>
      </c>
      <c r="E26">
        <v>2013</v>
      </c>
      <c r="F26" t="s">
        <v>317</v>
      </c>
      <c r="G26">
        <v>57</v>
      </c>
      <c r="H26" t="s">
        <v>318</v>
      </c>
      <c r="I26" t="s">
        <v>319</v>
      </c>
      <c r="J26" t="s">
        <v>320</v>
      </c>
      <c r="K26" t="s">
        <v>321</v>
      </c>
      <c r="L26" t="s">
        <v>322</v>
      </c>
      <c r="M26">
        <v>55.92</v>
      </c>
      <c r="N26">
        <v>9.2959999999999994</v>
      </c>
      <c r="O26" t="s">
        <v>323</v>
      </c>
      <c r="P26" t="s">
        <v>324</v>
      </c>
      <c r="Q26" t="s">
        <v>125</v>
      </c>
      <c r="S26" t="s">
        <v>126</v>
      </c>
      <c r="V26" t="s">
        <v>325</v>
      </c>
      <c r="AE26" t="s">
        <v>171</v>
      </c>
      <c r="AJ26" t="s">
        <v>133</v>
      </c>
      <c r="AK26" t="s">
        <v>328</v>
      </c>
      <c r="AL26">
        <v>1</v>
      </c>
      <c r="AM26" t="s">
        <v>135</v>
      </c>
      <c r="AN26" t="s">
        <v>136</v>
      </c>
      <c r="AO26" t="s">
        <v>329</v>
      </c>
      <c r="AP26" t="s">
        <v>330</v>
      </c>
      <c r="AQ26" t="s">
        <v>127</v>
      </c>
      <c r="AS26">
        <v>0</v>
      </c>
      <c r="AT26">
        <v>1</v>
      </c>
      <c r="AU26" t="s">
        <v>331</v>
      </c>
      <c r="AV26">
        <v>11</v>
      </c>
      <c r="AW26" t="s">
        <v>141</v>
      </c>
      <c r="AX26" t="s">
        <v>174</v>
      </c>
      <c r="AY26" t="s">
        <v>332</v>
      </c>
      <c r="AZ26" t="s">
        <v>143</v>
      </c>
      <c r="BA26">
        <v>1</v>
      </c>
      <c r="BB26">
        <v>27</v>
      </c>
      <c r="BC26">
        <v>700</v>
      </c>
      <c r="BD26" t="s">
        <v>334</v>
      </c>
      <c r="BE26" t="s">
        <v>207</v>
      </c>
      <c r="BF26" t="s">
        <v>147</v>
      </c>
      <c r="BG26" t="s">
        <v>147</v>
      </c>
      <c r="BH26" t="s">
        <v>147</v>
      </c>
      <c r="BI26" t="s">
        <v>173</v>
      </c>
      <c r="BJ26" t="s">
        <v>149</v>
      </c>
      <c r="BL26" t="s">
        <v>335</v>
      </c>
      <c r="BM26" t="s">
        <v>336</v>
      </c>
      <c r="BN26" t="s">
        <v>337</v>
      </c>
      <c r="BP26">
        <v>10.797823215834139</v>
      </c>
      <c r="BQ26">
        <v>13.938770882695151</v>
      </c>
      <c r="BR26">
        <v>3</v>
      </c>
      <c r="BS26" t="s">
        <v>149</v>
      </c>
      <c r="CB26" t="s">
        <v>154</v>
      </c>
      <c r="CD26" t="s">
        <v>154</v>
      </c>
      <c r="CF26" t="s">
        <v>154</v>
      </c>
      <c r="CH26" t="s">
        <v>154</v>
      </c>
      <c r="CJ26" t="s">
        <v>154</v>
      </c>
      <c r="CO26" t="s">
        <v>131</v>
      </c>
      <c r="CP26">
        <v>20</v>
      </c>
      <c r="CQ26" t="s">
        <v>337</v>
      </c>
      <c r="CS26" t="s">
        <v>127</v>
      </c>
      <c r="CY26" t="s">
        <v>341</v>
      </c>
      <c r="CZ26" t="s">
        <v>159</v>
      </c>
      <c r="DA26" t="s">
        <v>143</v>
      </c>
      <c r="DB26" s="54" t="str">
        <f t="shared" si="0"/>
        <v>Yes</v>
      </c>
    </row>
    <row r="27" spans="1:106" x14ac:dyDescent="0.35">
      <c r="A27" t="s">
        <v>344</v>
      </c>
      <c r="B27" t="s">
        <v>345</v>
      </c>
      <c r="C27" t="s">
        <v>346</v>
      </c>
      <c r="D27" t="s">
        <v>347</v>
      </c>
      <c r="E27">
        <v>2013</v>
      </c>
      <c r="F27" t="s">
        <v>348</v>
      </c>
      <c r="G27">
        <v>10</v>
      </c>
      <c r="H27" t="s">
        <v>349</v>
      </c>
      <c r="I27" t="s">
        <v>165</v>
      </c>
      <c r="K27" t="s">
        <v>350</v>
      </c>
      <c r="L27" t="s">
        <v>351</v>
      </c>
      <c r="M27">
        <v>53.68333333333333</v>
      </c>
      <c r="N27">
        <v>8.8166666666666664</v>
      </c>
      <c r="P27" t="s">
        <v>352</v>
      </c>
      <c r="Q27" t="s">
        <v>269</v>
      </c>
      <c r="R27" t="s">
        <v>353</v>
      </c>
      <c r="S27" t="s">
        <v>271</v>
      </c>
      <c r="T27">
        <v>330</v>
      </c>
      <c r="V27" t="s">
        <v>354</v>
      </c>
      <c r="W27" t="s">
        <v>131</v>
      </c>
      <c r="X27" t="s">
        <v>131</v>
      </c>
      <c r="Y27" t="s">
        <v>131</v>
      </c>
      <c r="Z27" t="s">
        <v>131</v>
      </c>
      <c r="AA27" t="s">
        <v>355</v>
      </c>
      <c r="AB27" t="s">
        <v>131</v>
      </c>
      <c r="AC27" t="s">
        <v>131</v>
      </c>
      <c r="AD27" t="s">
        <v>131</v>
      </c>
      <c r="AE27" t="s">
        <v>236</v>
      </c>
      <c r="AH27" t="s">
        <v>356</v>
      </c>
      <c r="AI27" t="s">
        <v>356</v>
      </c>
      <c r="AJ27" t="s">
        <v>133</v>
      </c>
      <c r="AK27" t="s">
        <v>172</v>
      </c>
      <c r="AL27">
        <v>1</v>
      </c>
      <c r="AM27" t="s">
        <v>199</v>
      </c>
      <c r="AN27" t="s">
        <v>216</v>
      </c>
      <c r="AP27" t="s">
        <v>357</v>
      </c>
      <c r="AS27">
        <v>0</v>
      </c>
      <c r="AT27">
        <v>2</v>
      </c>
      <c r="AU27" t="s">
        <v>127</v>
      </c>
      <c r="AV27" t="s">
        <v>358</v>
      </c>
      <c r="AW27" t="s">
        <v>141</v>
      </c>
      <c r="AX27" t="s">
        <v>174</v>
      </c>
      <c r="AZ27" t="s">
        <v>143</v>
      </c>
      <c r="BA27">
        <v>1</v>
      </c>
      <c r="BB27" t="s">
        <v>359</v>
      </c>
      <c r="BD27" t="s">
        <v>360</v>
      </c>
      <c r="BE27" t="s">
        <v>207</v>
      </c>
      <c r="BF27" t="s">
        <v>147</v>
      </c>
      <c r="BG27" t="s">
        <v>147</v>
      </c>
      <c r="BH27" t="s">
        <v>143</v>
      </c>
      <c r="BI27" t="s">
        <v>208</v>
      </c>
      <c r="BJ27" t="s">
        <v>177</v>
      </c>
      <c r="BL27" t="s">
        <v>335</v>
      </c>
      <c r="CB27" t="s">
        <v>152</v>
      </c>
      <c r="CD27" t="s">
        <v>154</v>
      </c>
      <c r="CF27" t="s">
        <v>152</v>
      </c>
      <c r="CG27" t="s">
        <v>361</v>
      </c>
      <c r="CH27" t="s">
        <v>154</v>
      </c>
      <c r="CJ27" t="s">
        <v>154</v>
      </c>
      <c r="CP27">
        <v>21</v>
      </c>
      <c r="CQ27" t="s">
        <v>362</v>
      </c>
      <c r="DA27" t="s">
        <v>143</v>
      </c>
      <c r="DB27" s="54" t="str">
        <f t="shared" si="0"/>
        <v>No</v>
      </c>
    </row>
    <row r="28" spans="1:106" x14ac:dyDescent="0.35">
      <c r="A28" t="s">
        <v>344</v>
      </c>
      <c r="B28" t="s">
        <v>345</v>
      </c>
      <c r="C28" t="s">
        <v>346</v>
      </c>
      <c r="D28" t="s">
        <v>347</v>
      </c>
      <c r="E28">
        <v>2013</v>
      </c>
      <c r="F28" t="s">
        <v>348</v>
      </c>
      <c r="G28">
        <v>10</v>
      </c>
      <c r="H28" t="s">
        <v>349</v>
      </c>
      <c r="I28" t="s">
        <v>165</v>
      </c>
      <c r="K28" t="s">
        <v>350</v>
      </c>
      <c r="L28" t="s">
        <v>351</v>
      </c>
      <c r="M28">
        <v>53.68333333333333</v>
      </c>
      <c r="N28">
        <v>8.8166666666666664</v>
      </c>
      <c r="P28" t="s">
        <v>363</v>
      </c>
      <c r="Q28" t="s">
        <v>269</v>
      </c>
      <c r="R28" t="s">
        <v>353</v>
      </c>
      <c r="S28" t="s">
        <v>271</v>
      </c>
      <c r="T28">
        <v>515</v>
      </c>
      <c r="V28" t="s">
        <v>131</v>
      </c>
      <c r="W28" t="s">
        <v>131</v>
      </c>
      <c r="X28" t="s">
        <v>131</v>
      </c>
      <c r="Y28" t="s">
        <v>131</v>
      </c>
      <c r="Z28" t="s">
        <v>131</v>
      </c>
      <c r="AB28" t="s">
        <v>131</v>
      </c>
      <c r="AC28" t="s">
        <v>131</v>
      </c>
      <c r="AD28" t="s">
        <v>131</v>
      </c>
      <c r="AE28" t="s">
        <v>236</v>
      </c>
      <c r="AH28" t="s">
        <v>356</v>
      </c>
      <c r="AI28" t="s">
        <v>356</v>
      </c>
      <c r="AJ28" t="s">
        <v>133</v>
      </c>
      <c r="AK28" t="s">
        <v>172</v>
      </c>
      <c r="AL28">
        <v>1</v>
      </c>
      <c r="AM28" t="s">
        <v>173</v>
      </c>
      <c r="AP28" t="s">
        <v>364</v>
      </c>
      <c r="AS28">
        <v>0</v>
      </c>
      <c r="AT28">
        <v>2</v>
      </c>
      <c r="AU28" t="s">
        <v>127</v>
      </c>
      <c r="AV28" t="s">
        <v>358</v>
      </c>
      <c r="AW28" t="s">
        <v>141</v>
      </c>
      <c r="AX28" t="s">
        <v>174</v>
      </c>
      <c r="AZ28" t="s">
        <v>143</v>
      </c>
      <c r="BA28">
        <v>1</v>
      </c>
      <c r="BB28" t="s">
        <v>359</v>
      </c>
      <c r="BD28" t="s">
        <v>360</v>
      </c>
      <c r="BE28" t="s">
        <v>207</v>
      </c>
      <c r="BF28" t="s">
        <v>147</v>
      </c>
      <c r="BG28" t="s">
        <v>147</v>
      </c>
      <c r="BH28" t="s">
        <v>143</v>
      </c>
      <c r="BI28" t="s">
        <v>173</v>
      </c>
      <c r="BJ28" t="s">
        <v>177</v>
      </c>
      <c r="BL28" t="s">
        <v>335</v>
      </c>
      <c r="CB28" t="s">
        <v>152</v>
      </c>
      <c r="CD28" t="s">
        <v>154</v>
      </c>
      <c r="CH28" t="s">
        <v>154</v>
      </c>
      <c r="CJ28" t="s">
        <v>154</v>
      </c>
      <c r="CP28">
        <v>23</v>
      </c>
      <c r="CQ28" t="s">
        <v>365</v>
      </c>
      <c r="DA28" t="s">
        <v>143</v>
      </c>
      <c r="DB28" s="54" t="str">
        <f t="shared" si="0"/>
        <v>No</v>
      </c>
    </row>
    <row r="29" spans="1:106" x14ac:dyDescent="0.35">
      <c r="A29" t="s">
        <v>366</v>
      </c>
      <c r="B29" t="s">
        <v>367</v>
      </c>
      <c r="C29" t="s">
        <v>368</v>
      </c>
      <c r="D29" t="s">
        <v>369</v>
      </c>
      <c r="E29">
        <v>1992</v>
      </c>
      <c r="F29" t="s">
        <v>370</v>
      </c>
      <c r="G29">
        <v>22</v>
      </c>
      <c r="H29" t="s">
        <v>371</v>
      </c>
      <c r="I29" t="s">
        <v>372</v>
      </c>
      <c r="J29" t="s">
        <v>373</v>
      </c>
      <c r="K29" t="s">
        <v>374</v>
      </c>
      <c r="L29" t="s">
        <v>375</v>
      </c>
      <c r="M29">
        <v>46.45</v>
      </c>
      <c r="N29">
        <v>-71.38333333333334</v>
      </c>
      <c r="P29" t="s">
        <v>376</v>
      </c>
      <c r="Q29" t="s">
        <v>234</v>
      </c>
      <c r="R29" t="s">
        <v>377</v>
      </c>
      <c r="S29" t="s">
        <v>271</v>
      </c>
      <c r="T29">
        <v>100</v>
      </c>
      <c r="Y29" t="s">
        <v>378</v>
      </c>
      <c r="AA29" t="s">
        <v>379</v>
      </c>
      <c r="AB29" t="s">
        <v>380</v>
      </c>
      <c r="AE29" t="s">
        <v>171</v>
      </c>
      <c r="AJ29" t="s">
        <v>133</v>
      </c>
      <c r="AK29" t="s">
        <v>328</v>
      </c>
      <c r="AL29">
        <v>1</v>
      </c>
      <c r="AM29" t="s">
        <v>199</v>
      </c>
      <c r="AN29" t="s">
        <v>216</v>
      </c>
      <c r="AP29" t="s">
        <v>381</v>
      </c>
      <c r="AQ29" t="s">
        <v>382</v>
      </c>
      <c r="AR29" t="s">
        <v>383</v>
      </c>
      <c r="AS29">
        <v>1</v>
      </c>
      <c r="AT29">
        <v>3</v>
      </c>
      <c r="AU29" t="s">
        <v>384</v>
      </c>
      <c r="AV29" t="s">
        <v>385</v>
      </c>
      <c r="AW29" t="s">
        <v>141</v>
      </c>
      <c r="AX29" t="s">
        <v>174</v>
      </c>
      <c r="AY29" t="s">
        <v>386</v>
      </c>
      <c r="AZ29" t="s">
        <v>143</v>
      </c>
      <c r="BA29">
        <v>80</v>
      </c>
      <c r="BB29" t="s">
        <v>387</v>
      </c>
      <c r="BD29" t="s">
        <v>388</v>
      </c>
      <c r="BE29" t="s">
        <v>207</v>
      </c>
      <c r="BF29" t="s">
        <v>143</v>
      </c>
      <c r="BG29" t="s">
        <v>147</v>
      </c>
      <c r="BH29" t="s">
        <v>143</v>
      </c>
      <c r="BI29" t="s">
        <v>208</v>
      </c>
      <c r="BJ29" t="s">
        <v>149</v>
      </c>
      <c r="BK29" t="s">
        <v>389</v>
      </c>
      <c r="BM29" t="s">
        <v>390</v>
      </c>
      <c r="BN29" t="s">
        <v>391</v>
      </c>
      <c r="BP29">
        <v>-14.83333333333333</v>
      </c>
      <c r="BQ29">
        <v>5.6669607766813099</v>
      </c>
      <c r="BR29">
        <v>3</v>
      </c>
      <c r="BS29" t="s">
        <v>149</v>
      </c>
      <c r="CB29" t="s">
        <v>154</v>
      </c>
      <c r="CD29" t="s">
        <v>154</v>
      </c>
      <c r="CE29" t="s">
        <v>392</v>
      </c>
      <c r="CF29" t="s">
        <v>152</v>
      </c>
      <c r="CG29" t="s">
        <v>393</v>
      </c>
      <c r="CH29" t="s">
        <v>154</v>
      </c>
      <c r="CJ29" t="s">
        <v>154</v>
      </c>
      <c r="CM29">
        <v>100</v>
      </c>
      <c r="CN29" t="s">
        <v>366</v>
      </c>
      <c r="CO29" t="s">
        <v>394</v>
      </c>
      <c r="CP29">
        <v>24</v>
      </c>
      <c r="CQ29" t="s">
        <v>391</v>
      </c>
      <c r="CS29">
        <v>40</v>
      </c>
      <c r="CT29">
        <v>0.06</v>
      </c>
      <c r="CU29" t="s">
        <v>127</v>
      </c>
      <c r="CY29" t="s">
        <v>395</v>
      </c>
      <c r="CZ29" t="s">
        <v>215</v>
      </c>
      <c r="DA29" t="s">
        <v>143</v>
      </c>
      <c r="DB29" s="54" t="str">
        <f t="shared" si="0"/>
        <v>Yes</v>
      </c>
    </row>
    <row r="30" spans="1:106" x14ac:dyDescent="0.35">
      <c r="A30" t="s">
        <v>396</v>
      </c>
      <c r="B30" t="s">
        <v>397</v>
      </c>
      <c r="C30" t="s">
        <v>398</v>
      </c>
      <c r="D30" t="s">
        <v>399</v>
      </c>
      <c r="E30">
        <v>1991</v>
      </c>
      <c r="F30" t="s">
        <v>400</v>
      </c>
      <c r="G30">
        <v>0</v>
      </c>
      <c r="H30">
        <v>0</v>
      </c>
      <c r="I30" t="s">
        <v>372</v>
      </c>
      <c r="J30" t="s">
        <v>401</v>
      </c>
      <c r="K30" t="s">
        <v>402</v>
      </c>
      <c r="L30" t="s">
        <v>403</v>
      </c>
      <c r="M30">
        <v>49.06666666666667</v>
      </c>
      <c r="N30">
        <v>-80.599999999999994</v>
      </c>
      <c r="P30" t="s">
        <v>404</v>
      </c>
      <c r="Q30" t="s">
        <v>170</v>
      </c>
      <c r="S30" t="s">
        <v>271</v>
      </c>
      <c r="T30" t="s">
        <v>405</v>
      </c>
      <c r="U30" t="s">
        <v>406</v>
      </c>
      <c r="W30" t="s">
        <v>407</v>
      </c>
      <c r="X30" t="s">
        <v>128</v>
      </c>
      <c r="Y30" t="s">
        <v>408</v>
      </c>
      <c r="Z30" t="s">
        <v>274</v>
      </c>
      <c r="AA30" t="s">
        <v>409</v>
      </c>
      <c r="AE30" t="s">
        <v>197</v>
      </c>
      <c r="AF30">
        <v>2</v>
      </c>
      <c r="AG30">
        <v>885</v>
      </c>
      <c r="AJ30" t="s">
        <v>198</v>
      </c>
      <c r="AK30" t="s">
        <v>172</v>
      </c>
      <c r="AL30">
        <v>1</v>
      </c>
      <c r="AM30" t="s">
        <v>199</v>
      </c>
      <c r="AN30" t="s">
        <v>216</v>
      </c>
      <c r="AP30" t="s">
        <v>410</v>
      </c>
      <c r="AQ30">
        <v>25</v>
      </c>
      <c r="AR30" t="s">
        <v>411</v>
      </c>
      <c r="AS30">
        <v>3</v>
      </c>
      <c r="AT30">
        <v>5</v>
      </c>
      <c r="AU30" t="s">
        <v>127</v>
      </c>
      <c r="AV30" t="s">
        <v>412</v>
      </c>
      <c r="AW30" t="s">
        <v>141</v>
      </c>
      <c r="AX30" t="s">
        <v>142</v>
      </c>
      <c r="AY30" t="s">
        <v>386</v>
      </c>
      <c r="AZ30" t="s">
        <v>143</v>
      </c>
      <c r="BA30">
        <v>120</v>
      </c>
      <c r="BB30" t="s">
        <v>413</v>
      </c>
      <c r="BC30" t="s">
        <v>414</v>
      </c>
      <c r="BD30" t="s">
        <v>415</v>
      </c>
      <c r="BE30" t="s">
        <v>416</v>
      </c>
      <c r="BF30" t="s">
        <v>143</v>
      </c>
      <c r="BG30" t="s">
        <v>147</v>
      </c>
      <c r="BH30" t="s">
        <v>147</v>
      </c>
      <c r="BI30" t="s">
        <v>148</v>
      </c>
      <c r="BJ30" t="s">
        <v>209</v>
      </c>
      <c r="BM30" t="s">
        <v>417</v>
      </c>
      <c r="BN30" t="s">
        <v>418</v>
      </c>
      <c r="BO30" t="s">
        <v>419</v>
      </c>
      <c r="BP30">
        <v>-15.53829365079365</v>
      </c>
      <c r="BQ30">
        <v>5.224766279321245</v>
      </c>
      <c r="BR30">
        <v>3</v>
      </c>
      <c r="BS30" t="s">
        <v>209</v>
      </c>
      <c r="BT30">
        <v>9.1913722406506455</v>
      </c>
      <c r="BU30">
        <v>1.2573720296633959</v>
      </c>
      <c r="BV30">
        <v>4</v>
      </c>
      <c r="BW30" t="s">
        <v>149</v>
      </c>
      <c r="BX30">
        <v>-32.635686389918497</v>
      </c>
      <c r="BY30">
        <v>2.4146737831773799</v>
      </c>
      <c r="BZ30">
        <v>4</v>
      </c>
      <c r="CA30" t="s">
        <v>149</v>
      </c>
      <c r="CB30" t="s">
        <v>152</v>
      </c>
      <c r="CD30" t="s">
        <v>154</v>
      </c>
      <c r="CF30" t="s">
        <v>154</v>
      </c>
      <c r="CG30" t="s">
        <v>420</v>
      </c>
      <c r="CH30" t="s">
        <v>154</v>
      </c>
      <c r="CJ30" t="s">
        <v>154</v>
      </c>
      <c r="CM30">
        <v>165</v>
      </c>
      <c r="CN30" t="s">
        <v>396</v>
      </c>
      <c r="CO30" t="s">
        <v>421</v>
      </c>
      <c r="CP30">
        <v>520</v>
      </c>
      <c r="CQ30" t="s">
        <v>418</v>
      </c>
      <c r="CR30">
        <v>90</v>
      </c>
      <c r="CS30">
        <v>25</v>
      </c>
      <c r="CT30" t="s">
        <v>131</v>
      </c>
      <c r="CU30" t="s">
        <v>127</v>
      </c>
      <c r="CW30">
        <v>12.5</v>
      </c>
      <c r="CX30" t="s">
        <v>422</v>
      </c>
      <c r="CY30" t="s">
        <v>423</v>
      </c>
      <c r="CZ30" t="s">
        <v>215</v>
      </c>
      <c r="DA30" t="s">
        <v>147</v>
      </c>
      <c r="DB30" s="54" t="str">
        <f t="shared" si="0"/>
        <v>Yes</v>
      </c>
    </row>
    <row r="31" spans="1:106" x14ac:dyDescent="0.35">
      <c r="A31" t="s">
        <v>396</v>
      </c>
      <c r="B31" t="s">
        <v>397</v>
      </c>
      <c r="C31" t="s">
        <v>398</v>
      </c>
      <c r="D31" t="s">
        <v>399</v>
      </c>
      <c r="E31">
        <v>1991</v>
      </c>
      <c r="F31" t="s">
        <v>400</v>
      </c>
      <c r="G31">
        <v>0</v>
      </c>
      <c r="H31">
        <v>0</v>
      </c>
      <c r="I31" t="s">
        <v>372</v>
      </c>
      <c r="J31" t="s">
        <v>401</v>
      </c>
      <c r="K31" t="s">
        <v>402</v>
      </c>
      <c r="L31" t="s">
        <v>403</v>
      </c>
      <c r="M31">
        <v>49.06666666666667</v>
      </c>
      <c r="N31">
        <v>-80.599999999999994</v>
      </c>
      <c r="P31" t="s">
        <v>404</v>
      </c>
      <c r="Q31" t="s">
        <v>170</v>
      </c>
      <c r="S31" t="s">
        <v>271</v>
      </c>
      <c r="T31" t="s">
        <v>405</v>
      </c>
      <c r="U31" t="s">
        <v>406</v>
      </c>
      <c r="W31" t="s">
        <v>407</v>
      </c>
      <c r="X31" t="s">
        <v>128</v>
      </c>
      <c r="Y31" t="s">
        <v>408</v>
      </c>
      <c r="Z31" t="s">
        <v>274</v>
      </c>
      <c r="AA31" t="s">
        <v>409</v>
      </c>
      <c r="AE31" t="s">
        <v>197</v>
      </c>
      <c r="AF31">
        <v>2</v>
      </c>
      <c r="AG31">
        <v>885</v>
      </c>
      <c r="AJ31" t="s">
        <v>198</v>
      </c>
      <c r="AK31" t="s">
        <v>172</v>
      </c>
      <c r="AL31">
        <v>1</v>
      </c>
      <c r="AM31" t="s">
        <v>199</v>
      </c>
      <c r="AN31" t="s">
        <v>216</v>
      </c>
      <c r="AP31" t="s">
        <v>410</v>
      </c>
      <c r="AQ31">
        <v>40</v>
      </c>
      <c r="AR31" t="s">
        <v>411</v>
      </c>
      <c r="AS31">
        <v>3</v>
      </c>
      <c r="AT31">
        <v>5</v>
      </c>
      <c r="AU31" t="s">
        <v>127</v>
      </c>
      <c r="AV31" t="s">
        <v>412</v>
      </c>
      <c r="AW31" t="s">
        <v>141</v>
      </c>
      <c r="AX31" t="s">
        <v>142</v>
      </c>
      <c r="AY31" t="s">
        <v>386</v>
      </c>
      <c r="AZ31" t="s">
        <v>143</v>
      </c>
      <c r="BA31">
        <v>120</v>
      </c>
      <c r="BB31" t="s">
        <v>413</v>
      </c>
      <c r="BC31" t="s">
        <v>414</v>
      </c>
      <c r="BD31" t="s">
        <v>415</v>
      </c>
      <c r="BE31" t="s">
        <v>416</v>
      </c>
      <c r="BF31" t="s">
        <v>143</v>
      </c>
      <c r="BG31" t="s">
        <v>147</v>
      </c>
      <c r="BH31" t="s">
        <v>147</v>
      </c>
      <c r="BI31" t="s">
        <v>148</v>
      </c>
      <c r="BJ31" t="s">
        <v>209</v>
      </c>
      <c r="BM31" t="s">
        <v>417</v>
      </c>
      <c r="BN31" t="s">
        <v>418</v>
      </c>
      <c r="BO31" t="s">
        <v>424</v>
      </c>
      <c r="BP31">
        <v>-15.53829365079365</v>
      </c>
      <c r="BQ31">
        <v>5.224766279321245</v>
      </c>
      <c r="BR31">
        <v>3</v>
      </c>
      <c r="BS31" t="s">
        <v>209</v>
      </c>
      <c r="BT31">
        <v>7.6477116955549009</v>
      </c>
      <c r="BU31">
        <v>0.48726725207453181</v>
      </c>
      <c r="BV31">
        <v>5</v>
      </c>
      <c r="BW31" t="s">
        <v>149</v>
      </c>
      <c r="BX31">
        <v>-23.96797956634623</v>
      </c>
      <c r="BY31">
        <v>1.0825799630897011</v>
      </c>
      <c r="BZ31">
        <v>5</v>
      </c>
      <c r="CA31" t="s">
        <v>149</v>
      </c>
      <c r="CB31" t="s">
        <v>152</v>
      </c>
      <c r="CD31" t="s">
        <v>154</v>
      </c>
      <c r="CF31" t="s">
        <v>154</v>
      </c>
      <c r="CG31" t="s">
        <v>420</v>
      </c>
      <c r="CH31" t="s">
        <v>154</v>
      </c>
      <c r="CJ31" t="s">
        <v>154</v>
      </c>
      <c r="CM31">
        <v>165</v>
      </c>
      <c r="CN31" t="s">
        <v>396</v>
      </c>
      <c r="CO31" t="s">
        <v>421</v>
      </c>
      <c r="CP31">
        <v>521</v>
      </c>
      <c r="CQ31" t="s">
        <v>418</v>
      </c>
      <c r="CR31">
        <v>90</v>
      </c>
      <c r="CS31">
        <v>40</v>
      </c>
      <c r="CT31" t="s">
        <v>131</v>
      </c>
      <c r="CU31" t="s">
        <v>127</v>
      </c>
      <c r="CW31">
        <v>20</v>
      </c>
      <c r="CX31" t="s">
        <v>422</v>
      </c>
      <c r="CY31" t="s">
        <v>423</v>
      </c>
      <c r="CZ31" t="s">
        <v>215</v>
      </c>
      <c r="DA31" t="s">
        <v>147</v>
      </c>
      <c r="DB31" s="54" t="str">
        <f t="shared" si="0"/>
        <v>Yes</v>
      </c>
    </row>
    <row r="32" spans="1:106" x14ac:dyDescent="0.35">
      <c r="A32" t="s">
        <v>396</v>
      </c>
      <c r="B32" t="s">
        <v>397</v>
      </c>
      <c r="C32" t="s">
        <v>398</v>
      </c>
      <c r="D32" t="s">
        <v>399</v>
      </c>
      <c r="E32">
        <v>1991</v>
      </c>
      <c r="F32" t="s">
        <v>400</v>
      </c>
      <c r="G32">
        <v>0</v>
      </c>
      <c r="H32">
        <v>0</v>
      </c>
      <c r="I32" t="s">
        <v>372</v>
      </c>
      <c r="J32" t="s">
        <v>401</v>
      </c>
      <c r="K32" t="s">
        <v>402</v>
      </c>
      <c r="L32" t="s">
        <v>403</v>
      </c>
      <c r="M32">
        <v>49.06666666666667</v>
      </c>
      <c r="N32">
        <v>-80.599999999999994</v>
      </c>
      <c r="P32" t="s">
        <v>404</v>
      </c>
      <c r="Q32" t="s">
        <v>170</v>
      </c>
      <c r="S32" t="s">
        <v>271</v>
      </c>
      <c r="T32" t="s">
        <v>405</v>
      </c>
      <c r="U32" t="s">
        <v>406</v>
      </c>
      <c r="W32" t="s">
        <v>407</v>
      </c>
      <c r="X32" t="s">
        <v>128</v>
      </c>
      <c r="Y32" t="s">
        <v>408</v>
      </c>
      <c r="Z32" t="s">
        <v>274</v>
      </c>
      <c r="AA32" t="s">
        <v>409</v>
      </c>
      <c r="AE32" t="s">
        <v>197</v>
      </c>
      <c r="AF32">
        <v>2</v>
      </c>
      <c r="AG32">
        <v>885</v>
      </c>
      <c r="AJ32" t="s">
        <v>198</v>
      </c>
      <c r="AK32" t="s">
        <v>172</v>
      </c>
      <c r="AL32">
        <v>1</v>
      </c>
      <c r="AM32" t="s">
        <v>199</v>
      </c>
      <c r="AN32" t="s">
        <v>216</v>
      </c>
      <c r="AP32" t="s">
        <v>410</v>
      </c>
      <c r="AQ32">
        <v>45</v>
      </c>
      <c r="AR32" t="s">
        <v>411</v>
      </c>
      <c r="AS32">
        <v>3</v>
      </c>
      <c r="AT32">
        <v>5</v>
      </c>
      <c r="AU32" t="s">
        <v>127</v>
      </c>
      <c r="AV32" t="s">
        <v>412</v>
      </c>
      <c r="AW32" t="s">
        <v>141</v>
      </c>
      <c r="AX32" t="s">
        <v>142</v>
      </c>
      <c r="AY32" t="s">
        <v>386</v>
      </c>
      <c r="AZ32" t="s">
        <v>143</v>
      </c>
      <c r="BA32">
        <v>120</v>
      </c>
      <c r="BB32" t="s">
        <v>413</v>
      </c>
      <c r="BC32" t="s">
        <v>414</v>
      </c>
      <c r="BD32" t="s">
        <v>415</v>
      </c>
      <c r="BE32" t="s">
        <v>416</v>
      </c>
      <c r="BF32" t="s">
        <v>143</v>
      </c>
      <c r="BG32" t="s">
        <v>147</v>
      </c>
      <c r="BH32" t="s">
        <v>147</v>
      </c>
      <c r="BI32" t="s">
        <v>148</v>
      </c>
      <c r="BJ32" t="s">
        <v>209</v>
      </c>
      <c r="BM32" t="s">
        <v>417</v>
      </c>
      <c r="BN32" t="s">
        <v>418</v>
      </c>
      <c r="BO32" t="s">
        <v>425</v>
      </c>
      <c r="BP32">
        <v>-15.53829365079365</v>
      </c>
      <c r="BQ32">
        <v>5.224766279321245</v>
      </c>
      <c r="BR32">
        <v>3</v>
      </c>
      <c r="BS32" t="s">
        <v>209</v>
      </c>
      <c r="BT32">
        <v>6.6322364160520548</v>
      </c>
      <c r="BU32">
        <v>0.68263767267393627</v>
      </c>
      <c r="BV32">
        <v>6</v>
      </c>
      <c r="BW32" t="s">
        <v>149</v>
      </c>
      <c r="BX32">
        <v>-20.50349681049374</v>
      </c>
      <c r="BY32">
        <v>1.633929236933314</v>
      </c>
      <c r="BZ32">
        <v>6</v>
      </c>
      <c r="CA32" t="s">
        <v>149</v>
      </c>
      <c r="CB32" t="s">
        <v>152</v>
      </c>
      <c r="CD32" t="s">
        <v>154</v>
      </c>
      <c r="CF32" t="s">
        <v>154</v>
      </c>
      <c r="CG32" t="s">
        <v>420</v>
      </c>
      <c r="CH32" t="s">
        <v>154</v>
      </c>
      <c r="CJ32" t="s">
        <v>154</v>
      </c>
      <c r="CM32">
        <v>165</v>
      </c>
      <c r="CN32" t="s">
        <v>396</v>
      </c>
      <c r="CO32" t="s">
        <v>421</v>
      </c>
      <c r="CP32">
        <v>522</v>
      </c>
      <c r="CQ32" t="s">
        <v>418</v>
      </c>
      <c r="CR32">
        <v>90</v>
      </c>
      <c r="CS32">
        <v>45</v>
      </c>
      <c r="CT32" t="s">
        <v>131</v>
      </c>
      <c r="CU32" t="s">
        <v>127</v>
      </c>
      <c r="CW32">
        <v>22.5</v>
      </c>
      <c r="CX32" t="s">
        <v>422</v>
      </c>
      <c r="CY32" t="s">
        <v>423</v>
      </c>
      <c r="CZ32" t="s">
        <v>215</v>
      </c>
      <c r="DA32" t="s">
        <v>147</v>
      </c>
      <c r="DB32" s="54" t="str">
        <f t="shared" si="0"/>
        <v>Yes</v>
      </c>
    </row>
    <row r="33" spans="1:106" x14ac:dyDescent="0.35">
      <c r="A33" t="s">
        <v>396</v>
      </c>
      <c r="B33" t="s">
        <v>397</v>
      </c>
      <c r="C33" t="s">
        <v>398</v>
      </c>
      <c r="D33" t="s">
        <v>399</v>
      </c>
      <c r="E33">
        <v>1991</v>
      </c>
      <c r="F33" t="s">
        <v>400</v>
      </c>
      <c r="G33">
        <v>0</v>
      </c>
      <c r="H33">
        <v>0</v>
      </c>
      <c r="I33" t="s">
        <v>372</v>
      </c>
      <c r="J33" t="s">
        <v>401</v>
      </c>
      <c r="K33" t="s">
        <v>402</v>
      </c>
      <c r="L33" t="s">
        <v>403</v>
      </c>
      <c r="M33">
        <v>49.06666666666667</v>
      </c>
      <c r="N33">
        <v>-80.599999999999994</v>
      </c>
      <c r="P33" t="s">
        <v>404</v>
      </c>
      <c r="Q33" t="s">
        <v>170</v>
      </c>
      <c r="S33" t="s">
        <v>271</v>
      </c>
      <c r="T33" t="s">
        <v>405</v>
      </c>
      <c r="U33" t="s">
        <v>406</v>
      </c>
      <c r="W33" t="s">
        <v>407</v>
      </c>
      <c r="X33" t="s">
        <v>128</v>
      </c>
      <c r="Y33" t="s">
        <v>408</v>
      </c>
      <c r="Z33" t="s">
        <v>274</v>
      </c>
      <c r="AA33" t="s">
        <v>409</v>
      </c>
      <c r="AE33" t="s">
        <v>197</v>
      </c>
      <c r="AF33">
        <v>2</v>
      </c>
      <c r="AG33">
        <v>885</v>
      </c>
      <c r="AJ33" t="s">
        <v>198</v>
      </c>
      <c r="AK33" t="s">
        <v>172</v>
      </c>
      <c r="AL33">
        <v>1</v>
      </c>
      <c r="AM33" t="s">
        <v>199</v>
      </c>
      <c r="AN33" t="s">
        <v>216</v>
      </c>
      <c r="AP33" t="s">
        <v>410</v>
      </c>
      <c r="AQ33">
        <v>60</v>
      </c>
      <c r="AR33" t="s">
        <v>411</v>
      </c>
      <c r="AS33">
        <v>3</v>
      </c>
      <c r="AT33">
        <v>5</v>
      </c>
      <c r="AU33" t="s">
        <v>127</v>
      </c>
      <c r="AV33" t="s">
        <v>412</v>
      </c>
      <c r="AW33" t="s">
        <v>141</v>
      </c>
      <c r="AX33" t="s">
        <v>142</v>
      </c>
      <c r="AY33" t="s">
        <v>386</v>
      </c>
      <c r="AZ33" t="s">
        <v>143</v>
      </c>
      <c r="BA33">
        <v>120</v>
      </c>
      <c r="BB33" t="s">
        <v>413</v>
      </c>
      <c r="BC33" t="s">
        <v>414</v>
      </c>
      <c r="BD33" t="s">
        <v>415</v>
      </c>
      <c r="BE33" t="s">
        <v>416</v>
      </c>
      <c r="BF33" t="s">
        <v>143</v>
      </c>
      <c r="BG33" t="s">
        <v>147</v>
      </c>
      <c r="BH33" t="s">
        <v>147</v>
      </c>
      <c r="BI33" t="s">
        <v>148</v>
      </c>
      <c r="BJ33" t="s">
        <v>209</v>
      </c>
      <c r="BM33" t="s">
        <v>417</v>
      </c>
      <c r="BN33" t="s">
        <v>418</v>
      </c>
      <c r="BO33" t="s">
        <v>426</v>
      </c>
      <c r="BP33">
        <v>-15.53829365079365</v>
      </c>
      <c r="BQ33">
        <v>5.224766279321245</v>
      </c>
      <c r="BR33">
        <v>3</v>
      </c>
      <c r="BS33" t="s">
        <v>209</v>
      </c>
      <c r="BT33">
        <v>4.0299837672788943</v>
      </c>
      <c r="BU33">
        <v>1.3905554875112891</v>
      </c>
      <c r="BV33">
        <v>7</v>
      </c>
      <c r="BW33" t="s">
        <v>149</v>
      </c>
      <c r="BX33">
        <v>-11.88909992007976</v>
      </c>
      <c r="BY33">
        <v>3.588214220852497</v>
      </c>
      <c r="BZ33">
        <v>7</v>
      </c>
      <c r="CA33" t="s">
        <v>149</v>
      </c>
      <c r="CB33" t="s">
        <v>152</v>
      </c>
      <c r="CD33" t="s">
        <v>154</v>
      </c>
      <c r="CF33" t="s">
        <v>154</v>
      </c>
      <c r="CG33" t="s">
        <v>420</v>
      </c>
      <c r="CH33" t="s">
        <v>154</v>
      </c>
      <c r="CJ33" t="s">
        <v>154</v>
      </c>
      <c r="CM33">
        <v>165</v>
      </c>
      <c r="CN33" t="s">
        <v>396</v>
      </c>
      <c r="CO33" t="s">
        <v>421</v>
      </c>
      <c r="CP33">
        <v>523</v>
      </c>
      <c r="CQ33" t="s">
        <v>418</v>
      </c>
      <c r="CR33">
        <v>90</v>
      </c>
      <c r="CS33">
        <v>60</v>
      </c>
      <c r="CT33" t="s">
        <v>131</v>
      </c>
      <c r="CU33" t="s">
        <v>127</v>
      </c>
      <c r="CW33">
        <v>30</v>
      </c>
      <c r="CX33" t="s">
        <v>422</v>
      </c>
      <c r="CY33" t="s">
        <v>423</v>
      </c>
      <c r="CZ33" t="s">
        <v>215</v>
      </c>
      <c r="DA33" t="s">
        <v>147</v>
      </c>
      <c r="DB33" s="54" t="str">
        <f t="shared" si="0"/>
        <v>Yes</v>
      </c>
    </row>
    <row r="34" spans="1:106" x14ac:dyDescent="0.35">
      <c r="A34" t="s">
        <v>396</v>
      </c>
      <c r="B34" t="s">
        <v>397</v>
      </c>
      <c r="C34" t="s">
        <v>398</v>
      </c>
      <c r="D34" t="s">
        <v>399</v>
      </c>
      <c r="E34">
        <v>1991</v>
      </c>
      <c r="F34" t="s">
        <v>400</v>
      </c>
      <c r="G34">
        <v>0</v>
      </c>
      <c r="H34">
        <v>0</v>
      </c>
      <c r="I34" t="s">
        <v>372</v>
      </c>
      <c r="J34" t="s">
        <v>401</v>
      </c>
      <c r="K34" t="s">
        <v>402</v>
      </c>
      <c r="L34" t="s">
        <v>403</v>
      </c>
      <c r="M34">
        <v>49.06666666666667</v>
      </c>
      <c r="N34">
        <v>-80.599999999999994</v>
      </c>
      <c r="P34" t="s">
        <v>427</v>
      </c>
      <c r="Q34" t="s">
        <v>170</v>
      </c>
      <c r="S34" t="s">
        <v>271</v>
      </c>
      <c r="T34" t="s">
        <v>405</v>
      </c>
      <c r="U34" t="s">
        <v>406</v>
      </c>
      <c r="W34" t="s">
        <v>407</v>
      </c>
      <c r="X34" t="s">
        <v>128</v>
      </c>
      <c r="Y34" t="s">
        <v>408</v>
      </c>
      <c r="Z34" t="s">
        <v>274</v>
      </c>
      <c r="AA34" t="s">
        <v>409</v>
      </c>
      <c r="AE34" t="s">
        <v>197</v>
      </c>
      <c r="AF34">
        <v>2</v>
      </c>
      <c r="AG34">
        <v>885</v>
      </c>
      <c r="AJ34" t="s">
        <v>198</v>
      </c>
      <c r="AK34" t="s">
        <v>172</v>
      </c>
      <c r="AL34">
        <v>1</v>
      </c>
      <c r="AM34" t="s">
        <v>199</v>
      </c>
      <c r="AN34" t="s">
        <v>216</v>
      </c>
      <c r="AP34" t="s">
        <v>410</v>
      </c>
      <c r="AQ34">
        <v>35</v>
      </c>
      <c r="AR34" t="s">
        <v>411</v>
      </c>
      <c r="AS34">
        <v>3</v>
      </c>
      <c r="AT34">
        <v>5</v>
      </c>
      <c r="AU34" t="s">
        <v>127</v>
      </c>
      <c r="AV34" t="s">
        <v>412</v>
      </c>
      <c r="AW34" t="s">
        <v>141</v>
      </c>
      <c r="AX34" t="s">
        <v>142</v>
      </c>
      <c r="AY34" t="s">
        <v>386</v>
      </c>
      <c r="AZ34" t="s">
        <v>143</v>
      </c>
      <c r="BA34">
        <v>25</v>
      </c>
      <c r="BB34" t="s">
        <v>413</v>
      </c>
      <c r="BC34" t="s">
        <v>428</v>
      </c>
      <c r="BD34" t="s">
        <v>415</v>
      </c>
      <c r="BE34" t="s">
        <v>416</v>
      </c>
      <c r="BF34" t="s">
        <v>143</v>
      </c>
      <c r="BG34" t="s">
        <v>147</v>
      </c>
      <c r="BH34" t="s">
        <v>147</v>
      </c>
      <c r="BI34" t="s">
        <v>148</v>
      </c>
      <c r="BJ34" t="s">
        <v>209</v>
      </c>
      <c r="BM34" t="s">
        <v>417</v>
      </c>
      <c r="BN34" t="s">
        <v>418</v>
      </c>
      <c r="BO34" t="s">
        <v>429</v>
      </c>
      <c r="BP34">
        <v>-15.53829365079365</v>
      </c>
      <c r="BQ34">
        <v>5.224766279321245</v>
      </c>
      <c r="BR34">
        <v>3</v>
      </c>
      <c r="BS34" t="s">
        <v>209</v>
      </c>
      <c r="BT34">
        <v>11.87070533612523</v>
      </c>
      <c r="BU34">
        <v>1.174811711478122</v>
      </c>
      <c r="BV34">
        <v>5</v>
      </c>
      <c r="BW34" t="s">
        <v>149</v>
      </c>
      <c r="BX34">
        <v>-41.357885508720898</v>
      </c>
      <c r="BY34">
        <v>2.568428126668111</v>
      </c>
      <c r="BZ34">
        <v>5</v>
      </c>
      <c r="CA34" t="s">
        <v>149</v>
      </c>
      <c r="CB34" t="s">
        <v>152</v>
      </c>
      <c r="CD34" t="s">
        <v>154</v>
      </c>
      <c r="CF34" t="s">
        <v>154</v>
      </c>
      <c r="CG34" t="s">
        <v>420</v>
      </c>
      <c r="CH34" t="s">
        <v>154</v>
      </c>
      <c r="CJ34" t="s">
        <v>154</v>
      </c>
      <c r="CM34">
        <v>165</v>
      </c>
      <c r="CN34" t="s">
        <v>396</v>
      </c>
      <c r="CO34" t="s">
        <v>421</v>
      </c>
      <c r="CP34">
        <v>524</v>
      </c>
      <c r="CQ34" t="s">
        <v>418</v>
      </c>
      <c r="CR34">
        <v>90</v>
      </c>
      <c r="CS34">
        <v>35</v>
      </c>
      <c r="CT34" t="s">
        <v>131</v>
      </c>
      <c r="CU34" t="s">
        <v>127</v>
      </c>
      <c r="CW34">
        <v>17.5</v>
      </c>
      <c r="CX34" t="s">
        <v>422</v>
      </c>
      <c r="CY34" t="s">
        <v>423</v>
      </c>
      <c r="CZ34" t="s">
        <v>215</v>
      </c>
      <c r="DA34" t="s">
        <v>147</v>
      </c>
      <c r="DB34" s="54" t="str">
        <f t="shared" si="0"/>
        <v>Yes</v>
      </c>
    </row>
    <row r="35" spans="1:106" x14ac:dyDescent="0.35">
      <c r="A35" t="s">
        <v>396</v>
      </c>
      <c r="B35" t="s">
        <v>397</v>
      </c>
      <c r="C35" t="s">
        <v>398</v>
      </c>
      <c r="D35" t="s">
        <v>399</v>
      </c>
      <c r="E35">
        <v>1991</v>
      </c>
      <c r="F35" t="s">
        <v>400</v>
      </c>
      <c r="G35">
        <v>0</v>
      </c>
      <c r="H35">
        <v>0</v>
      </c>
      <c r="I35" t="s">
        <v>372</v>
      </c>
      <c r="J35" t="s">
        <v>401</v>
      </c>
      <c r="K35" t="s">
        <v>402</v>
      </c>
      <c r="L35" t="s">
        <v>403</v>
      </c>
      <c r="M35">
        <v>49.06666666666667</v>
      </c>
      <c r="N35">
        <v>-80.599999999999994</v>
      </c>
      <c r="P35" t="s">
        <v>427</v>
      </c>
      <c r="Q35" t="s">
        <v>170</v>
      </c>
      <c r="S35" t="s">
        <v>271</v>
      </c>
      <c r="T35" t="s">
        <v>405</v>
      </c>
      <c r="U35" t="s">
        <v>406</v>
      </c>
      <c r="W35" t="s">
        <v>407</v>
      </c>
      <c r="X35" t="s">
        <v>128</v>
      </c>
      <c r="Y35" t="s">
        <v>408</v>
      </c>
      <c r="Z35" t="s">
        <v>274</v>
      </c>
      <c r="AA35" t="s">
        <v>409</v>
      </c>
      <c r="AE35" t="s">
        <v>197</v>
      </c>
      <c r="AF35">
        <v>2</v>
      </c>
      <c r="AG35">
        <v>885</v>
      </c>
      <c r="AJ35" t="s">
        <v>198</v>
      </c>
      <c r="AK35" t="s">
        <v>172</v>
      </c>
      <c r="AL35">
        <v>1</v>
      </c>
      <c r="AM35" t="s">
        <v>199</v>
      </c>
      <c r="AN35" t="s">
        <v>216</v>
      </c>
      <c r="AP35" t="s">
        <v>410</v>
      </c>
      <c r="AQ35" t="s">
        <v>430</v>
      </c>
      <c r="AR35" t="s">
        <v>411</v>
      </c>
      <c r="AS35">
        <v>3</v>
      </c>
      <c r="AT35">
        <v>5</v>
      </c>
      <c r="AU35" t="s">
        <v>127</v>
      </c>
      <c r="AV35" t="s">
        <v>412</v>
      </c>
      <c r="AW35" t="s">
        <v>141</v>
      </c>
      <c r="AX35" t="s">
        <v>142</v>
      </c>
      <c r="AY35" t="s">
        <v>386</v>
      </c>
      <c r="AZ35" t="s">
        <v>143</v>
      </c>
      <c r="BA35">
        <v>25</v>
      </c>
      <c r="BB35" t="s">
        <v>413</v>
      </c>
      <c r="BC35" t="s">
        <v>428</v>
      </c>
      <c r="BD35" t="s">
        <v>415</v>
      </c>
      <c r="BE35" t="s">
        <v>416</v>
      </c>
      <c r="BF35" t="s">
        <v>143</v>
      </c>
      <c r="BG35" t="s">
        <v>147</v>
      </c>
      <c r="BH35" t="s">
        <v>147</v>
      </c>
      <c r="BI35" t="s">
        <v>148</v>
      </c>
      <c r="BJ35" t="s">
        <v>209</v>
      </c>
      <c r="BM35" t="s">
        <v>417</v>
      </c>
      <c r="BN35" t="s">
        <v>418</v>
      </c>
      <c r="BO35" t="s">
        <v>431</v>
      </c>
      <c r="BP35">
        <v>-15.53829365079365</v>
      </c>
      <c r="BQ35">
        <v>5.224766279321245</v>
      </c>
      <c r="BR35">
        <v>3</v>
      </c>
      <c r="BS35" t="s">
        <v>209</v>
      </c>
      <c r="BT35">
        <v>13.23682809611036</v>
      </c>
      <c r="BU35">
        <v>1.668689163058745</v>
      </c>
      <c r="BV35">
        <v>10</v>
      </c>
      <c r="BW35" t="s">
        <v>149</v>
      </c>
      <c r="BX35">
        <v>-46.589457960703562</v>
      </c>
      <c r="BY35">
        <v>5.0692268593320966</v>
      </c>
      <c r="BZ35">
        <v>10</v>
      </c>
      <c r="CA35" t="s">
        <v>149</v>
      </c>
      <c r="CB35" t="s">
        <v>152</v>
      </c>
      <c r="CD35" t="s">
        <v>154</v>
      </c>
      <c r="CF35" t="s">
        <v>154</v>
      </c>
      <c r="CG35" t="s">
        <v>420</v>
      </c>
      <c r="CH35" t="s">
        <v>154</v>
      </c>
      <c r="CJ35" t="s">
        <v>154</v>
      </c>
      <c r="CM35">
        <v>165</v>
      </c>
      <c r="CN35" t="s">
        <v>396</v>
      </c>
      <c r="CO35" t="s">
        <v>421</v>
      </c>
      <c r="CP35">
        <v>525</v>
      </c>
      <c r="CQ35" t="s">
        <v>418</v>
      </c>
      <c r="CR35">
        <v>90</v>
      </c>
      <c r="CS35" t="s">
        <v>430</v>
      </c>
      <c r="CT35" t="s">
        <v>131</v>
      </c>
      <c r="CU35" t="s">
        <v>127</v>
      </c>
      <c r="CW35">
        <v>60</v>
      </c>
      <c r="CX35" t="s">
        <v>157</v>
      </c>
      <c r="CY35" t="s">
        <v>423</v>
      </c>
      <c r="CZ35" t="s">
        <v>215</v>
      </c>
      <c r="DA35" t="s">
        <v>147</v>
      </c>
      <c r="DB35" s="54" t="str">
        <f t="shared" si="0"/>
        <v>Yes</v>
      </c>
    </row>
    <row r="36" spans="1:106" x14ac:dyDescent="0.35">
      <c r="A36" t="s">
        <v>396</v>
      </c>
      <c r="B36" t="s">
        <v>397</v>
      </c>
      <c r="C36" t="s">
        <v>398</v>
      </c>
      <c r="D36" t="s">
        <v>399</v>
      </c>
      <c r="E36">
        <v>1991</v>
      </c>
      <c r="F36" t="s">
        <v>400</v>
      </c>
      <c r="G36">
        <v>0</v>
      </c>
      <c r="H36">
        <v>0</v>
      </c>
      <c r="I36" t="s">
        <v>372</v>
      </c>
      <c r="J36" t="s">
        <v>401</v>
      </c>
      <c r="K36" t="s">
        <v>402</v>
      </c>
      <c r="L36" t="s">
        <v>403</v>
      </c>
      <c r="M36">
        <v>49.06666666666667</v>
      </c>
      <c r="N36">
        <v>-80.599999999999994</v>
      </c>
      <c r="P36" t="s">
        <v>432</v>
      </c>
      <c r="Q36" t="s">
        <v>170</v>
      </c>
      <c r="R36" t="s">
        <v>433</v>
      </c>
      <c r="S36" t="s">
        <v>271</v>
      </c>
      <c r="T36" t="s">
        <v>434</v>
      </c>
      <c r="U36" t="s">
        <v>406</v>
      </c>
      <c r="W36" t="s">
        <v>407</v>
      </c>
      <c r="X36" t="s">
        <v>128</v>
      </c>
      <c r="Y36" t="s">
        <v>408</v>
      </c>
      <c r="Z36" t="s">
        <v>274</v>
      </c>
      <c r="AA36" t="s">
        <v>409</v>
      </c>
      <c r="AE36" t="s">
        <v>197</v>
      </c>
      <c r="AF36">
        <v>2</v>
      </c>
      <c r="AG36">
        <v>885</v>
      </c>
      <c r="AJ36" t="s">
        <v>198</v>
      </c>
      <c r="AK36" t="s">
        <v>172</v>
      </c>
      <c r="AL36">
        <v>1</v>
      </c>
      <c r="AM36" t="s">
        <v>199</v>
      </c>
      <c r="AN36" t="s">
        <v>216</v>
      </c>
      <c r="AP36" t="s">
        <v>410</v>
      </c>
      <c r="AQ36">
        <v>30</v>
      </c>
      <c r="AR36" t="s">
        <v>411</v>
      </c>
      <c r="AS36">
        <v>3</v>
      </c>
      <c r="AT36">
        <v>5</v>
      </c>
      <c r="AU36" t="s">
        <v>127</v>
      </c>
      <c r="AV36" t="s">
        <v>412</v>
      </c>
      <c r="AW36" t="s">
        <v>141</v>
      </c>
      <c r="AX36" t="s">
        <v>142</v>
      </c>
      <c r="AY36" t="s">
        <v>386</v>
      </c>
      <c r="AZ36" t="s">
        <v>143</v>
      </c>
      <c r="BA36">
        <v>22</v>
      </c>
      <c r="BB36" t="s">
        <v>413</v>
      </c>
      <c r="BC36" t="s">
        <v>435</v>
      </c>
      <c r="BD36" t="s">
        <v>415</v>
      </c>
      <c r="BE36" t="s">
        <v>416</v>
      </c>
      <c r="BF36" t="s">
        <v>143</v>
      </c>
      <c r="BG36" t="s">
        <v>147</v>
      </c>
      <c r="BH36" t="s">
        <v>147</v>
      </c>
      <c r="BI36" t="s">
        <v>148</v>
      </c>
      <c r="BJ36" t="s">
        <v>209</v>
      </c>
      <c r="BM36" t="s">
        <v>417</v>
      </c>
      <c r="BN36" t="s">
        <v>418</v>
      </c>
      <c r="BO36" t="s">
        <v>436</v>
      </c>
      <c r="BP36">
        <v>-15.53829365079365</v>
      </c>
      <c r="BQ36">
        <v>5.224766279321245</v>
      </c>
      <c r="BR36">
        <v>3</v>
      </c>
      <c r="BS36" t="s">
        <v>209</v>
      </c>
      <c r="BT36">
        <v>12.11862255206769</v>
      </c>
      <c r="BU36">
        <v>2.405358125862977</v>
      </c>
      <c r="BV36">
        <v>4</v>
      </c>
      <c r="BW36" t="s">
        <v>149</v>
      </c>
      <c r="BX36">
        <v>-42.156539377808443</v>
      </c>
      <c r="BY36">
        <v>4.7663397917205073</v>
      </c>
      <c r="BZ36">
        <v>4</v>
      </c>
      <c r="CA36" t="s">
        <v>149</v>
      </c>
      <c r="CB36" t="s">
        <v>152</v>
      </c>
      <c r="CD36" t="s">
        <v>154</v>
      </c>
      <c r="CF36" t="s">
        <v>154</v>
      </c>
      <c r="CG36" t="s">
        <v>420</v>
      </c>
      <c r="CH36" t="s">
        <v>154</v>
      </c>
      <c r="CJ36" t="s">
        <v>154</v>
      </c>
      <c r="CM36">
        <v>200</v>
      </c>
      <c r="CN36" t="s">
        <v>396</v>
      </c>
      <c r="CO36" t="s">
        <v>421</v>
      </c>
      <c r="CP36">
        <v>526</v>
      </c>
      <c r="CQ36" t="s">
        <v>418</v>
      </c>
      <c r="CR36">
        <v>90</v>
      </c>
      <c r="CS36">
        <v>30</v>
      </c>
      <c r="CT36" t="s">
        <v>131</v>
      </c>
      <c r="CU36" t="s">
        <v>127</v>
      </c>
      <c r="CW36">
        <v>15</v>
      </c>
      <c r="CX36" t="s">
        <v>422</v>
      </c>
      <c r="CY36" t="s">
        <v>423</v>
      </c>
      <c r="CZ36" t="s">
        <v>215</v>
      </c>
      <c r="DA36" t="s">
        <v>147</v>
      </c>
      <c r="DB36" s="54" t="str">
        <f t="shared" si="0"/>
        <v>Yes</v>
      </c>
    </row>
    <row r="37" spans="1:106" x14ac:dyDescent="0.35">
      <c r="A37" t="s">
        <v>396</v>
      </c>
      <c r="B37" t="s">
        <v>397</v>
      </c>
      <c r="C37" t="s">
        <v>398</v>
      </c>
      <c r="D37" t="s">
        <v>399</v>
      </c>
      <c r="E37">
        <v>1991</v>
      </c>
      <c r="F37" t="s">
        <v>400</v>
      </c>
      <c r="G37">
        <v>0</v>
      </c>
      <c r="H37">
        <v>0</v>
      </c>
      <c r="I37" t="s">
        <v>372</v>
      </c>
      <c r="J37" t="s">
        <v>401</v>
      </c>
      <c r="K37" t="s">
        <v>402</v>
      </c>
      <c r="L37" t="s">
        <v>403</v>
      </c>
      <c r="M37">
        <v>49.06666666666667</v>
      </c>
      <c r="N37">
        <v>-80.599999999999994</v>
      </c>
      <c r="P37" t="s">
        <v>432</v>
      </c>
      <c r="Q37" t="s">
        <v>170</v>
      </c>
      <c r="R37" t="s">
        <v>433</v>
      </c>
      <c r="S37" t="s">
        <v>271</v>
      </c>
      <c r="T37" t="s">
        <v>434</v>
      </c>
      <c r="U37" t="s">
        <v>406</v>
      </c>
      <c r="W37" t="s">
        <v>407</v>
      </c>
      <c r="X37" t="s">
        <v>128</v>
      </c>
      <c r="Y37" t="s">
        <v>408</v>
      </c>
      <c r="Z37" t="s">
        <v>274</v>
      </c>
      <c r="AA37" t="s">
        <v>409</v>
      </c>
      <c r="AE37" t="s">
        <v>197</v>
      </c>
      <c r="AF37">
        <v>2</v>
      </c>
      <c r="AG37">
        <v>885</v>
      </c>
      <c r="AJ37" t="s">
        <v>198</v>
      </c>
      <c r="AK37" t="s">
        <v>172</v>
      </c>
      <c r="AL37">
        <v>1</v>
      </c>
      <c r="AM37" t="s">
        <v>199</v>
      </c>
      <c r="AN37" t="s">
        <v>216</v>
      </c>
      <c r="AP37" t="s">
        <v>410</v>
      </c>
      <c r="AQ37" t="s">
        <v>430</v>
      </c>
      <c r="AR37" t="s">
        <v>411</v>
      </c>
      <c r="AS37">
        <v>3</v>
      </c>
      <c r="AT37">
        <v>5</v>
      </c>
      <c r="AU37" t="s">
        <v>127</v>
      </c>
      <c r="AV37" t="s">
        <v>412</v>
      </c>
      <c r="AW37" t="s">
        <v>141</v>
      </c>
      <c r="AX37" t="s">
        <v>142</v>
      </c>
      <c r="AY37" t="s">
        <v>386</v>
      </c>
      <c r="AZ37" t="s">
        <v>143</v>
      </c>
      <c r="BA37">
        <v>22</v>
      </c>
      <c r="BB37" t="s">
        <v>413</v>
      </c>
      <c r="BC37" t="s">
        <v>435</v>
      </c>
      <c r="BD37" t="s">
        <v>415</v>
      </c>
      <c r="BE37" t="s">
        <v>416</v>
      </c>
      <c r="BF37" t="s">
        <v>143</v>
      </c>
      <c r="BG37" t="s">
        <v>147</v>
      </c>
      <c r="BH37" t="s">
        <v>147</v>
      </c>
      <c r="BI37" t="s">
        <v>148</v>
      </c>
      <c r="BJ37" t="s">
        <v>209</v>
      </c>
      <c r="BM37" t="s">
        <v>417</v>
      </c>
      <c r="BN37" t="s">
        <v>418</v>
      </c>
      <c r="BO37" t="s">
        <v>437</v>
      </c>
      <c r="BP37">
        <v>-15.53829365079365</v>
      </c>
      <c r="BQ37">
        <v>5.224766279321245</v>
      </c>
      <c r="BR37">
        <v>3</v>
      </c>
      <c r="BS37" t="s">
        <v>209</v>
      </c>
      <c r="BT37">
        <v>8.9644898337938503</v>
      </c>
      <c r="BU37">
        <v>1.111619048118595</v>
      </c>
      <c r="BV37">
        <v>10</v>
      </c>
      <c r="BW37" t="s">
        <v>149</v>
      </c>
      <c r="BX37">
        <v>-29.960200331263309</v>
      </c>
      <c r="BY37">
        <v>3.3769315824756649</v>
      </c>
      <c r="BZ37">
        <v>10</v>
      </c>
      <c r="CA37" t="s">
        <v>149</v>
      </c>
      <c r="CB37" t="s">
        <v>152</v>
      </c>
      <c r="CD37" t="s">
        <v>154</v>
      </c>
      <c r="CF37" t="s">
        <v>154</v>
      </c>
      <c r="CG37" t="s">
        <v>420</v>
      </c>
      <c r="CH37" t="s">
        <v>154</v>
      </c>
      <c r="CJ37" t="s">
        <v>154</v>
      </c>
      <c r="CM37">
        <v>200</v>
      </c>
      <c r="CN37" t="s">
        <v>396</v>
      </c>
      <c r="CO37" t="s">
        <v>421</v>
      </c>
      <c r="CP37">
        <v>527</v>
      </c>
      <c r="CQ37" t="s">
        <v>418</v>
      </c>
      <c r="CR37">
        <v>90</v>
      </c>
      <c r="CS37" t="s">
        <v>430</v>
      </c>
      <c r="CT37" t="s">
        <v>131</v>
      </c>
      <c r="CU37" t="s">
        <v>127</v>
      </c>
      <c r="CW37">
        <v>60</v>
      </c>
      <c r="CX37" t="s">
        <v>157</v>
      </c>
      <c r="CY37" t="s">
        <v>423</v>
      </c>
      <c r="CZ37" t="s">
        <v>215</v>
      </c>
      <c r="DA37" t="s">
        <v>147</v>
      </c>
      <c r="DB37" s="54" t="str">
        <f t="shared" si="0"/>
        <v>Yes</v>
      </c>
    </row>
    <row r="38" spans="1:106" x14ac:dyDescent="0.35">
      <c r="A38" t="s">
        <v>396</v>
      </c>
      <c r="B38" t="s">
        <v>397</v>
      </c>
      <c r="C38" t="s">
        <v>398</v>
      </c>
      <c r="D38" t="s">
        <v>399</v>
      </c>
      <c r="E38">
        <v>1991</v>
      </c>
      <c r="F38" t="s">
        <v>400</v>
      </c>
      <c r="G38">
        <v>0</v>
      </c>
      <c r="H38">
        <v>0</v>
      </c>
      <c r="I38" t="s">
        <v>372</v>
      </c>
      <c r="J38" t="s">
        <v>401</v>
      </c>
      <c r="K38" t="s">
        <v>402</v>
      </c>
      <c r="L38" t="s">
        <v>403</v>
      </c>
      <c r="M38">
        <v>49.06666666666667</v>
      </c>
      <c r="N38">
        <v>-80.599999999999994</v>
      </c>
      <c r="P38" t="s">
        <v>438</v>
      </c>
      <c r="Q38" t="s">
        <v>170</v>
      </c>
      <c r="R38" t="s">
        <v>439</v>
      </c>
      <c r="S38" t="s">
        <v>271</v>
      </c>
      <c r="T38" t="s">
        <v>440</v>
      </c>
      <c r="U38" t="s">
        <v>406</v>
      </c>
      <c r="W38" t="s">
        <v>407</v>
      </c>
      <c r="X38" t="s">
        <v>128</v>
      </c>
      <c r="Y38" t="s">
        <v>408</v>
      </c>
      <c r="Z38" t="s">
        <v>274</v>
      </c>
      <c r="AA38" t="s">
        <v>409</v>
      </c>
      <c r="AE38" t="s">
        <v>197</v>
      </c>
      <c r="AF38">
        <v>2</v>
      </c>
      <c r="AG38">
        <v>885</v>
      </c>
      <c r="AJ38" t="s">
        <v>198</v>
      </c>
      <c r="AK38" t="s">
        <v>172</v>
      </c>
      <c r="AL38">
        <v>1</v>
      </c>
      <c r="AM38" t="s">
        <v>199</v>
      </c>
      <c r="AN38" t="s">
        <v>216</v>
      </c>
      <c r="AP38" t="s">
        <v>410</v>
      </c>
      <c r="AQ38">
        <v>30</v>
      </c>
      <c r="AR38" t="s">
        <v>411</v>
      </c>
      <c r="AS38">
        <v>3</v>
      </c>
      <c r="AT38">
        <v>5</v>
      </c>
      <c r="AU38" t="s">
        <v>127</v>
      </c>
      <c r="AV38" t="s">
        <v>412</v>
      </c>
      <c r="AW38" t="s">
        <v>141</v>
      </c>
      <c r="AX38" t="s">
        <v>142</v>
      </c>
      <c r="AY38" t="s">
        <v>386</v>
      </c>
      <c r="AZ38" t="s">
        <v>143</v>
      </c>
      <c r="BA38">
        <v>20</v>
      </c>
      <c r="BB38" t="s">
        <v>413</v>
      </c>
      <c r="BC38" t="s">
        <v>428</v>
      </c>
      <c r="BD38" t="s">
        <v>415</v>
      </c>
      <c r="BE38" t="s">
        <v>416</v>
      </c>
      <c r="BF38" t="s">
        <v>143</v>
      </c>
      <c r="BG38" t="s">
        <v>147</v>
      </c>
      <c r="BH38" t="s">
        <v>147</v>
      </c>
      <c r="BI38" t="s">
        <v>148</v>
      </c>
      <c r="BJ38" t="s">
        <v>209</v>
      </c>
      <c r="BM38" t="s">
        <v>417</v>
      </c>
      <c r="BN38" t="s">
        <v>418</v>
      </c>
      <c r="BO38" t="s">
        <v>441</v>
      </c>
      <c r="BP38">
        <v>-15.53829365079365</v>
      </c>
      <c r="BQ38">
        <v>5.224766279321245</v>
      </c>
      <c r="BR38">
        <v>3</v>
      </c>
      <c r="BS38" t="s">
        <v>209</v>
      </c>
      <c r="BT38">
        <v>4.0759964293906554</v>
      </c>
      <c r="BU38">
        <v>0.94833530764842033</v>
      </c>
      <c r="BV38">
        <v>4</v>
      </c>
      <c r="BW38" t="s">
        <v>149</v>
      </c>
      <c r="BX38">
        <v>-59.952165046281763</v>
      </c>
      <c r="BY38">
        <v>1.8791747740750631</v>
      </c>
      <c r="BZ38">
        <v>4</v>
      </c>
      <c r="CA38" t="s">
        <v>149</v>
      </c>
      <c r="CB38" t="s">
        <v>152</v>
      </c>
      <c r="CD38" t="s">
        <v>154</v>
      </c>
      <c r="CF38" t="s">
        <v>154</v>
      </c>
      <c r="CG38" t="s">
        <v>420</v>
      </c>
      <c r="CH38" t="s">
        <v>154</v>
      </c>
      <c r="CJ38" t="s">
        <v>154</v>
      </c>
      <c r="CM38">
        <v>345</v>
      </c>
      <c r="CN38" t="s">
        <v>396</v>
      </c>
      <c r="CO38" t="s">
        <v>421</v>
      </c>
      <c r="CP38">
        <v>528</v>
      </c>
      <c r="CQ38" t="s">
        <v>418</v>
      </c>
      <c r="CR38">
        <v>90</v>
      </c>
      <c r="CS38">
        <v>30</v>
      </c>
      <c r="CT38" t="s">
        <v>131</v>
      </c>
      <c r="CU38" t="s">
        <v>127</v>
      </c>
      <c r="CW38">
        <v>15</v>
      </c>
      <c r="CX38" t="s">
        <v>422</v>
      </c>
      <c r="CY38" t="s">
        <v>423</v>
      </c>
      <c r="CZ38" t="s">
        <v>215</v>
      </c>
      <c r="DA38" t="s">
        <v>147</v>
      </c>
      <c r="DB38" s="54" t="str">
        <f t="shared" si="0"/>
        <v>Yes</v>
      </c>
    </row>
    <row r="39" spans="1:106" x14ac:dyDescent="0.35">
      <c r="A39" t="s">
        <v>442</v>
      </c>
      <c r="B39" t="s">
        <v>443</v>
      </c>
      <c r="C39" t="s">
        <v>444</v>
      </c>
      <c r="D39" t="s">
        <v>445</v>
      </c>
      <c r="E39">
        <v>2014</v>
      </c>
      <c r="F39" t="s">
        <v>446</v>
      </c>
      <c r="G39">
        <v>32</v>
      </c>
      <c r="H39" t="s">
        <v>447</v>
      </c>
      <c r="I39" t="s">
        <v>448</v>
      </c>
      <c r="J39" t="s">
        <v>449</v>
      </c>
      <c r="K39" t="s">
        <v>450</v>
      </c>
      <c r="L39" t="s">
        <v>451</v>
      </c>
      <c r="M39">
        <v>46.453674999999997</v>
      </c>
      <c r="N39">
        <v>-85.475836111111107</v>
      </c>
      <c r="P39" t="s">
        <v>452</v>
      </c>
      <c r="Q39" t="s">
        <v>170</v>
      </c>
      <c r="R39" t="s">
        <v>453</v>
      </c>
      <c r="S39" t="s">
        <v>271</v>
      </c>
      <c r="U39" t="s">
        <v>454</v>
      </c>
      <c r="V39" t="s">
        <v>196</v>
      </c>
      <c r="Y39" t="s">
        <v>455</v>
      </c>
      <c r="AE39" t="s">
        <v>171</v>
      </c>
      <c r="AF39" t="s">
        <v>456</v>
      </c>
      <c r="AG39">
        <v>810</v>
      </c>
      <c r="AJ39" t="s">
        <v>133</v>
      </c>
      <c r="AK39" t="s">
        <v>134</v>
      </c>
      <c r="AL39">
        <v>1</v>
      </c>
      <c r="AM39" t="s">
        <v>135</v>
      </c>
      <c r="AN39" t="s">
        <v>183</v>
      </c>
      <c r="AP39" t="s">
        <v>457</v>
      </c>
      <c r="AR39" t="s">
        <v>458</v>
      </c>
      <c r="AT39" t="s">
        <v>459</v>
      </c>
      <c r="AU39" t="s">
        <v>460</v>
      </c>
      <c r="AV39" t="s">
        <v>461</v>
      </c>
      <c r="AW39" t="s">
        <v>141</v>
      </c>
      <c r="AX39" t="s">
        <v>174</v>
      </c>
      <c r="AY39" t="s">
        <v>332</v>
      </c>
      <c r="AZ39" t="s">
        <v>143</v>
      </c>
      <c r="BA39" t="s">
        <v>462</v>
      </c>
      <c r="BB39" t="s">
        <v>463</v>
      </c>
      <c r="BD39" t="s">
        <v>464</v>
      </c>
      <c r="BE39" t="s">
        <v>207</v>
      </c>
      <c r="BF39" t="s">
        <v>143</v>
      </c>
      <c r="BG39" t="s">
        <v>143</v>
      </c>
      <c r="BH39" t="s">
        <v>143</v>
      </c>
      <c r="BI39" t="s">
        <v>208</v>
      </c>
      <c r="BJ39" t="s">
        <v>177</v>
      </c>
      <c r="BL39" t="s">
        <v>335</v>
      </c>
      <c r="CB39" t="s">
        <v>152</v>
      </c>
      <c r="CC39" t="s">
        <v>465</v>
      </c>
      <c r="CD39" t="s">
        <v>153</v>
      </c>
      <c r="CF39" t="s">
        <v>154</v>
      </c>
      <c r="CH39" t="s">
        <v>154</v>
      </c>
      <c r="CJ39" t="s">
        <v>154</v>
      </c>
      <c r="CP39">
        <v>34</v>
      </c>
      <c r="CQ39" t="s">
        <v>466</v>
      </c>
      <c r="DA39" t="s">
        <v>143</v>
      </c>
      <c r="DB39" s="54" t="str">
        <f t="shared" si="0"/>
        <v>No</v>
      </c>
    </row>
    <row r="40" spans="1:106" x14ac:dyDescent="0.35">
      <c r="A40" t="s">
        <v>467</v>
      </c>
      <c r="B40" t="s">
        <v>468</v>
      </c>
      <c r="C40" t="s">
        <v>469</v>
      </c>
      <c r="D40" t="s">
        <v>470</v>
      </c>
      <c r="E40">
        <v>2009</v>
      </c>
      <c r="F40" t="s">
        <v>471</v>
      </c>
      <c r="G40">
        <v>2</v>
      </c>
      <c r="H40" t="s">
        <v>472</v>
      </c>
      <c r="I40" t="s">
        <v>165</v>
      </c>
      <c r="J40" t="s">
        <v>473</v>
      </c>
      <c r="K40" t="s">
        <v>474</v>
      </c>
      <c r="L40" t="s">
        <v>474</v>
      </c>
      <c r="M40">
        <v>52.5</v>
      </c>
      <c r="N40">
        <v>8.3000000000000007</v>
      </c>
      <c r="P40" t="s">
        <v>475</v>
      </c>
      <c r="Q40" t="s">
        <v>170</v>
      </c>
      <c r="AE40" t="s">
        <v>236</v>
      </c>
      <c r="AJ40" t="s">
        <v>133</v>
      </c>
      <c r="AK40" t="s">
        <v>172</v>
      </c>
      <c r="AL40">
        <v>1</v>
      </c>
      <c r="AM40" t="s">
        <v>135</v>
      </c>
      <c r="AN40" t="s">
        <v>183</v>
      </c>
      <c r="AP40" t="s">
        <v>476</v>
      </c>
      <c r="AS40" t="s">
        <v>131</v>
      </c>
      <c r="AT40" t="s">
        <v>131</v>
      </c>
      <c r="AV40" t="s">
        <v>477</v>
      </c>
      <c r="AW40" t="s">
        <v>141</v>
      </c>
      <c r="AZ40" t="s">
        <v>143</v>
      </c>
      <c r="BC40" t="s">
        <v>131</v>
      </c>
      <c r="BD40" t="s">
        <v>360</v>
      </c>
      <c r="BE40" t="s">
        <v>207</v>
      </c>
      <c r="BF40" t="s">
        <v>143</v>
      </c>
      <c r="BG40" t="s">
        <v>147</v>
      </c>
      <c r="BH40" t="s">
        <v>143</v>
      </c>
      <c r="BI40" t="s">
        <v>208</v>
      </c>
      <c r="BJ40" t="s">
        <v>177</v>
      </c>
      <c r="BL40" t="s">
        <v>335</v>
      </c>
      <c r="CB40" t="s">
        <v>152</v>
      </c>
      <c r="CD40" t="s">
        <v>478</v>
      </c>
      <c r="CE40" t="s">
        <v>479</v>
      </c>
      <c r="CF40" t="s">
        <v>478</v>
      </c>
      <c r="CG40" t="s">
        <v>479</v>
      </c>
      <c r="CH40" t="s">
        <v>478</v>
      </c>
      <c r="CI40" t="s">
        <v>479</v>
      </c>
      <c r="CJ40" t="s">
        <v>154</v>
      </c>
      <c r="CL40" t="s">
        <v>480</v>
      </c>
      <c r="CQ40" t="s">
        <v>481</v>
      </c>
      <c r="DA40" t="s">
        <v>147</v>
      </c>
      <c r="DB40" s="54" t="str">
        <f t="shared" si="0"/>
        <v>No</v>
      </c>
    </row>
    <row r="41" spans="1:106" x14ac:dyDescent="0.35">
      <c r="A41" t="s">
        <v>482</v>
      </c>
      <c r="B41" t="s">
        <v>483</v>
      </c>
      <c r="C41" t="s">
        <v>484</v>
      </c>
      <c r="D41" t="s">
        <v>485</v>
      </c>
      <c r="E41">
        <v>2009</v>
      </c>
      <c r="F41" t="s">
        <v>486</v>
      </c>
      <c r="G41">
        <v>70</v>
      </c>
      <c r="H41" t="s">
        <v>487</v>
      </c>
      <c r="I41" t="s">
        <v>488</v>
      </c>
      <c r="Q41" t="s">
        <v>125</v>
      </c>
      <c r="AE41" t="s">
        <v>171</v>
      </c>
      <c r="AJ41" t="s">
        <v>133</v>
      </c>
      <c r="AK41" t="s">
        <v>134</v>
      </c>
      <c r="AL41">
        <v>3</v>
      </c>
      <c r="AM41" t="s">
        <v>135</v>
      </c>
      <c r="AN41" t="s">
        <v>293</v>
      </c>
      <c r="AP41" t="s">
        <v>489</v>
      </c>
      <c r="AU41" t="s">
        <v>490</v>
      </c>
      <c r="AV41" t="s">
        <v>491</v>
      </c>
      <c r="AW41" t="s">
        <v>141</v>
      </c>
      <c r="AX41" t="s">
        <v>142</v>
      </c>
      <c r="AZ41" t="s">
        <v>143</v>
      </c>
      <c r="BC41" t="s">
        <v>492</v>
      </c>
      <c r="BD41" t="s">
        <v>493</v>
      </c>
      <c r="BE41" t="s">
        <v>207</v>
      </c>
      <c r="BF41" t="s">
        <v>143</v>
      </c>
      <c r="BG41" t="s">
        <v>147</v>
      </c>
      <c r="BH41" t="s">
        <v>143</v>
      </c>
      <c r="BI41" t="s">
        <v>208</v>
      </c>
      <c r="BJ41" t="s">
        <v>209</v>
      </c>
      <c r="BK41" t="s">
        <v>300</v>
      </c>
      <c r="BN41" t="s">
        <v>494</v>
      </c>
      <c r="BP41">
        <v>22.97961915077309</v>
      </c>
      <c r="BQ41">
        <v>16.38970847563926</v>
      </c>
      <c r="BR41">
        <v>3</v>
      </c>
      <c r="BS41" t="s">
        <v>209</v>
      </c>
      <c r="CB41" t="s">
        <v>152</v>
      </c>
      <c r="CD41" t="s">
        <v>153</v>
      </c>
      <c r="CF41" t="s">
        <v>154</v>
      </c>
      <c r="CH41" t="s">
        <v>154</v>
      </c>
      <c r="CJ41" t="s">
        <v>154</v>
      </c>
      <c r="CN41" t="s">
        <v>482</v>
      </c>
      <c r="CP41">
        <v>532</v>
      </c>
      <c r="CQ41" t="s">
        <v>494</v>
      </c>
      <c r="CS41">
        <v>0</v>
      </c>
      <c r="CY41" t="s">
        <v>493</v>
      </c>
      <c r="CZ41" t="s">
        <v>159</v>
      </c>
      <c r="DA41" t="s">
        <v>143</v>
      </c>
      <c r="DB41" s="54" t="str">
        <f t="shared" si="0"/>
        <v>No</v>
      </c>
    </row>
    <row r="42" spans="1:106" x14ac:dyDescent="0.35">
      <c r="A42" t="s">
        <v>495</v>
      </c>
      <c r="B42" t="s">
        <v>496</v>
      </c>
      <c r="C42" t="s">
        <v>497</v>
      </c>
      <c r="D42" t="s">
        <v>498</v>
      </c>
      <c r="E42">
        <v>1972</v>
      </c>
      <c r="F42" t="s">
        <v>499</v>
      </c>
      <c r="G42">
        <v>0</v>
      </c>
      <c r="H42">
        <v>0</v>
      </c>
      <c r="I42" t="s">
        <v>448</v>
      </c>
      <c r="J42" t="s">
        <v>500</v>
      </c>
      <c r="K42" t="s">
        <v>501</v>
      </c>
      <c r="L42" t="s">
        <v>502</v>
      </c>
      <c r="M42">
        <v>47.533333333333331</v>
      </c>
      <c r="N42">
        <v>-93.466666666666669</v>
      </c>
      <c r="P42" t="s">
        <v>503</v>
      </c>
      <c r="Q42" t="s">
        <v>269</v>
      </c>
      <c r="R42" t="s">
        <v>504</v>
      </c>
      <c r="S42" t="s">
        <v>271</v>
      </c>
      <c r="T42" t="s">
        <v>505</v>
      </c>
      <c r="U42" t="s">
        <v>506</v>
      </c>
      <c r="Y42" t="s">
        <v>507</v>
      </c>
      <c r="Z42" t="s">
        <v>274</v>
      </c>
      <c r="AA42" t="s">
        <v>508</v>
      </c>
      <c r="AE42" t="s">
        <v>171</v>
      </c>
      <c r="AJ42" t="s">
        <v>198</v>
      </c>
      <c r="AK42" t="s">
        <v>172</v>
      </c>
      <c r="AL42">
        <v>1</v>
      </c>
      <c r="AM42" t="s">
        <v>199</v>
      </c>
      <c r="AN42" t="s">
        <v>216</v>
      </c>
      <c r="AP42" t="s">
        <v>509</v>
      </c>
      <c r="AQ42" t="s">
        <v>510</v>
      </c>
      <c r="AS42">
        <v>0</v>
      </c>
      <c r="AT42">
        <v>4</v>
      </c>
      <c r="AU42" t="s">
        <v>127</v>
      </c>
      <c r="AV42" t="s">
        <v>511</v>
      </c>
      <c r="AW42" t="s">
        <v>141</v>
      </c>
      <c r="AX42" t="s">
        <v>142</v>
      </c>
      <c r="AY42" t="s">
        <v>332</v>
      </c>
      <c r="AZ42" t="s">
        <v>143</v>
      </c>
      <c r="BC42" t="s">
        <v>512</v>
      </c>
      <c r="BD42" t="s">
        <v>513</v>
      </c>
      <c r="BE42" t="s">
        <v>207</v>
      </c>
      <c r="BF42" t="s">
        <v>143</v>
      </c>
      <c r="BG42" t="s">
        <v>147</v>
      </c>
      <c r="BH42" t="s">
        <v>147</v>
      </c>
      <c r="BI42" t="s">
        <v>148</v>
      </c>
      <c r="BJ42" t="s">
        <v>149</v>
      </c>
      <c r="BN42" t="s">
        <v>514</v>
      </c>
      <c r="BO42" t="s">
        <v>514</v>
      </c>
      <c r="BP42">
        <v>-6.7708333333333428</v>
      </c>
      <c r="BQ42">
        <v>2.7376425597291592</v>
      </c>
      <c r="BR42">
        <v>4</v>
      </c>
      <c r="BS42" t="s">
        <v>149</v>
      </c>
      <c r="BT42">
        <v>5.3889154798864958</v>
      </c>
      <c r="BU42">
        <v>0.98320453582954981</v>
      </c>
      <c r="BV42">
        <v>4</v>
      </c>
      <c r="BW42" t="s">
        <v>149</v>
      </c>
      <c r="BX42">
        <v>-21.347551004782929</v>
      </c>
      <c r="BY42">
        <v>2.7883221425500802</v>
      </c>
      <c r="BZ42">
        <v>4</v>
      </c>
      <c r="CA42" t="s">
        <v>149</v>
      </c>
      <c r="CB42" t="s">
        <v>152</v>
      </c>
      <c r="CD42" t="s">
        <v>154</v>
      </c>
      <c r="CE42" t="s">
        <v>515</v>
      </c>
      <c r="CF42" t="s">
        <v>154</v>
      </c>
      <c r="CG42" t="s">
        <v>516</v>
      </c>
      <c r="CH42" t="s">
        <v>478</v>
      </c>
      <c r="CI42" t="s">
        <v>517</v>
      </c>
      <c r="CJ42" t="s">
        <v>154</v>
      </c>
      <c r="CM42">
        <v>650</v>
      </c>
      <c r="CN42" t="s">
        <v>495</v>
      </c>
      <c r="CO42" t="s">
        <v>394</v>
      </c>
      <c r="CP42">
        <v>35</v>
      </c>
      <c r="CQ42" t="s">
        <v>514</v>
      </c>
      <c r="CR42">
        <v>125</v>
      </c>
      <c r="CS42" t="s">
        <v>510</v>
      </c>
      <c r="CT42" t="s">
        <v>131</v>
      </c>
      <c r="CU42" t="s">
        <v>127</v>
      </c>
      <c r="CW42">
        <v>50</v>
      </c>
      <c r="CX42" t="s">
        <v>157</v>
      </c>
      <c r="CY42" t="s">
        <v>518</v>
      </c>
      <c r="CZ42" t="s">
        <v>159</v>
      </c>
      <c r="DA42" t="s">
        <v>143</v>
      </c>
      <c r="DB42" s="54" t="str">
        <f t="shared" si="0"/>
        <v>No</v>
      </c>
    </row>
    <row r="43" spans="1:106" x14ac:dyDescent="0.35">
      <c r="A43" t="s">
        <v>519</v>
      </c>
      <c r="B43" t="s">
        <v>520</v>
      </c>
      <c r="C43" t="s">
        <v>521</v>
      </c>
      <c r="D43" t="s">
        <v>522</v>
      </c>
      <c r="E43">
        <v>2011</v>
      </c>
      <c r="F43" t="s">
        <v>523</v>
      </c>
      <c r="G43">
        <v>19</v>
      </c>
      <c r="H43" t="s">
        <v>524</v>
      </c>
      <c r="I43" t="s">
        <v>165</v>
      </c>
      <c r="J43" t="s">
        <v>525</v>
      </c>
      <c r="K43" t="s">
        <v>526</v>
      </c>
      <c r="L43" t="s">
        <v>527</v>
      </c>
      <c r="M43">
        <v>54.1</v>
      </c>
      <c r="N43">
        <v>12.7</v>
      </c>
      <c r="P43" t="s">
        <v>528</v>
      </c>
      <c r="Q43" t="s">
        <v>269</v>
      </c>
      <c r="R43" t="s">
        <v>529</v>
      </c>
      <c r="S43" t="s">
        <v>271</v>
      </c>
      <c r="T43" t="s">
        <v>530</v>
      </c>
      <c r="U43" t="s">
        <v>531</v>
      </c>
      <c r="AE43" t="s">
        <v>171</v>
      </c>
      <c r="AF43">
        <v>8</v>
      </c>
      <c r="AG43">
        <v>642</v>
      </c>
      <c r="AJ43" t="s">
        <v>133</v>
      </c>
      <c r="AK43" t="s">
        <v>134</v>
      </c>
      <c r="AL43">
        <v>1</v>
      </c>
      <c r="AM43" t="s">
        <v>135</v>
      </c>
      <c r="AN43" t="s">
        <v>183</v>
      </c>
      <c r="AP43" t="s">
        <v>532</v>
      </c>
      <c r="AQ43" t="s">
        <v>533</v>
      </c>
      <c r="AS43">
        <v>0</v>
      </c>
      <c r="AT43">
        <v>11</v>
      </c>
      <c r="AU43" t="s">
        <v>534</v>
      </c>
      <c r="AV43" t="s">
        <v>535</v>
      </c>
      <c r="AW43" t="s">
        <v>141</v>
      </c>
      <c r="AX43" t="s">
        <v>174</v>
      </c>
      <c r="AZ43" t="s">
        <v>143</v>
      </c>
      <c r="BA43">
        <v>75</v>
      </c>
      <c r="BB43" t="s">
        <v>536</v>
      </c>
      <c r="BD43" t="s">
        <v>537</v>
      </c>
      <c r="BE43" t="s">
        <v>207</v>
      </c>
      <c r="BF43" t="s">
        <v>143</v>
      </c>
      <c r="BG43" t="s">
        <v>147</v>
      </c>
      <c r="BH43" t="s">
        <v>143</v>
      </c>
      <c r="BI43" t="s">
        <v>208</v>
      </c>
      <c r="BJ43" t="s">
        <v>149</v>
      </c>
      <c r="BK43" t="s">
        <v>538</v>
      </c>
      <c r="BN43" t="s">
        <v>539</v>
      </c>
      <c r="BP43">
        <v>39.621249659014858</v>
      </c>
      <c r="BQ43">
        <v>3.5655887902225212</v>
      </c>
      <c r="BR43">
        <v>6</v>
      </c>
      <c r="BS43" t="s">
        <v>149</v>
      </c>
      <c r="CB43" t="s">
        <v>152</v>
      </c>
      <c r="CD43" t="s">
        <v>153</v>
      </c>
      <c r="CF43" t="s">
        <v>154</v>
      </c>
      <c r="CG43" t="s">
        <v>540</v>
      </c>
      <c r="CH43" t="s">
        <v>154</v>
      </c>
      <c r="CI43" t="s">
        <v>541</v>
      </c>
      <c r="CJ43" t="s">
        <v>154</v>
      </c>
      <c r="CM43">
        <v>480</v>
      </c>
      <c r="CN43" t="s">
        <v>519</v>
      </c>
      <c r="CO43" t="s">
        <v>131</v>
      </c>
      <c r="CP43">
        <v>36</v>
      </c>
      <c r="CQ43" t="s">
        <v>539</v>
      </c>
      <c r="CR43" t="s">
        <v>131</v>
      </c>
      <c r="CS43" t="s">
        <v>533</v>
      </c>
      <c r="CT43" t="s">
        <v>131</v>
      </c>
      <c r="CU43" t="s">
        <v>131</v>
      </c>
      <c r="CY43" t="s">
        <v>341</v>
      </c>
      <c r="CZ43" t="s">
        <v>159</v>
      </c>
      <c r="DA43" t="s">
        <v>143</v>
      </c>
      <c r="DB43" s="54" t="str">
        <f t="shared" si="0"/>
        <v>No</v>
      </c>
    </row>
    <row r="44" spans="1:106" x14ac:dyDescent="0.35">
      <c r="A44" t="s">
        <v>519</v>
      </c>
      <c r="B44" t="s">
        <v>520</v>
      </c>
      <c r="C44" t="s">
        <v>521</v>
      </c>
      <c r="D44" t="s">
        <v>522</v>
      </c>
      <c r="E44">
        <v>2011</v>
      </c>
      <c r="F44" t="s">
        <v>523</v>
      </c>
      <c r="G44">
        <v>19</v>
      </c>
      <c r="H44" t="s">
        <v>524</v>
      </c>
      <c r="I44" t="s">
        <v>165</v>
      </c>
      <c r="J44" t="s">
        <v>525</v>
      </c>
      <c r="K44" t="s">
        <v>526</v>
      </c>
      <c r="L44" t="s">
        <v>527</v>
      </c>
      <c r="M44">
        <v>54.1</v>
      </c>
      <c r="N44">
        <v>12.7</v>
      </c>
      <c r="P44" t="s">
        <v>528</v>
      </c>
      <c r="Q44" t="s">
        <v>170</v>
      </c>
      <c r="R44" t="s">
        <v>542</v>
      </c>
      <c r="S44" t="s">
        <v>271</v>
      </c>
      <c r="T44" t="s">
        <v>543</v>
      </c>
      <c r="AE44" t="s">
        <v>171</v>
      </c>
      <c r="AJ44" t="s">
        <v>133</v>
      </c>
      <c r="AK44" t="s">
        <v>134</v>
      </c>
      <c r="AL44">
        <v>1</v>
      </c>
      <c r="AM44" t="s">
        <v>135</v>
      </c>
      <c r="AN44" t="s">
        <v>183</v>
      </c>
      <c r="AP44" t="s">
        <v>532</v>
      </c>
      <c r="AQ44" t="s">
        <v>533</v>
      </c>
      <c r="AS44">
        <v>0</v>
      </c>
      <c r="AT44">
        <v>11</v>
      </c>
      <c r="AU44" t="s">
        <v>534</v>
      </c>
      <c r="AV44" t="s">
        <v>535</v>
      </c>
      <c r="AW44" t="s">
        <v>141</v>
      </c>
      <c r="AX44" t="s">
        <v>174</v>
      </c>
      <c r="AZ44" t="s">
        <v>143</v>
      </c>
      <c r="BA44">
        <v>75</v>
      </c>
      <c r="BB44" t="s">
        <v>536</v>
      </c>
      <c r="BD44" t="s">
        <v>537</v>
      </c>
      <c r="BE44" t="s">
        <v>207</v>
      </c>
      <c r="BF44" t="s">
        <v>143</v>
      </c>
      <c r="BG44" t="s">
        <v>147</v>
      </c>
      <c r="BH44" t="s">
        <v>143</v>
      </c>
      <c r="BI44" t="s">
        <v>208</v>
      </c>
      <c r="BJ44" t="s">
        <v>149</v>
      </c>
      <c r="BK44" t="s">
        <v>538</v>
      </c>
      <c r="BN44" t="s">
        <v>539</v>
      </c>
      <c r="BP44">
        <v>39.621249659014858</v>
      </c>
      <c r="BQ44">
        <v>3.5655887902225212</v>
      </c>
      <c r="BR44">
        <v>6</v>
      </c>
      <c r="BS44" t="s">
        <v>149</v>
      </c>
      <c r="CB44" t="s">
        <v>152</v>
      </c>
      <c r="CD44" t="s">
        <v>153</v>
      </c>
      <c r="CF44" t="s">
        <v>154</v>
      </c>
      <c r="CG44" t="s">
        <v>540</v>
      </c>
      <c r="CH44" t="s">
        <v>154</v>
      </c>
      <c r="CJ44" t="s">
        <v>154</v>
      </c>
      <c r="CM44">
        <v>440</v>
      </c>
      <c r="CN44" t="s">
        <v>519</v>
      </c>
      <c r="CO44" t="s">
        <v>131</v>
      </c>
      <c r="CP44">
        <v>37</v>
      </c>
      <c r="CQ44" t="s">
        <v>539</v>
      </c>
      <c r="CR44" t="s">
        <v>131</v>
      </c>
      <c r="CS44" t="s">
        <v>533</v>
      </c>
      <c r="CT44" t="s">
        <v>131</v>
      </c>
      <c r="CU44" t="s">
        <v>131</v>
      </c>
      <c r="CY44" t="s">
        <v>341</v>
      </c>
      <c r="CZ44" t="s">
        <v>159</v>
      </c>
      <c r="DA44" t="s">
        <v>143</v>
      </c>
      <c r="DB44" s="54" t="str">
        <f t="shared" si="0"/>
        <v>No</v>
      </c>
    </row>
    <row r="45" spans="1:106" x14ac:dyDescent="0.35">
      <c r="A45" t="s">
        <v>544</v>
      </c>
      <c r="B45" t="s">
        <v>545</v>
      </c>
      <c r="C45" t="s">
        <v>546</v>
      </c>
      <c r="D45" t="s">
        <v>547</v>
      </c>
      <c r="E45">
        <v>2016</v>
      </c>
      <c r="F45" t="s">
        <v>548</v>
      </c>
      <c r="G45">
        <v>6</v>
      </c>
      <c r="H45">
        <v>44573</v>
      </c>
      <c r="I45" t="s">
        <v>448</v>
      </c>
      <c r="J45" t="s">
        <v>549</v>
      </c>
      <c r="K45" t="s">
        <v>550</v>
      </c>
      <c r="L45" t="s">
        <v>551</v>
      </c>
      <c r="M45">
        <v>44.59</v>
      </c>
      <c r="N45">
        <v>-120.2</v>
      </c>
      <c r="P45" t="s">
        <v>552</v>
      </c>
      <c r="Q45" t="s">
        <v>125</v>
      </c>
      <c r="AE45" t="s">
        <v>553</v>
      </c>
      <c r="AJ45" t="s">
        <v>554</v>
      </c>
      <c r="AK45" t="s">
        <v>328</v>
      </c>
      <c r="AL45">
        <v>1</v>
      </c>
      <c r="AM45" t="s">
        <v>135</v>
      </c>
      <c r="AN45" t="s">
        <v>293</v>
      </c>
      <c r="AP45" t="s">
        <v>555</v>
      </c>
      <c r="AQ45" t="s">
        <v>556</v>
      </c>
      <c r="AW45" t="s">
        <v>141</v>
      </c>
      <c r="AX45" t="s">
        <v>174</v>
      </c>
      <c r="AZ45" t="s">
        <v>147</v>
      </c>
      <c r="BB45" t="s">
        <v>557</v>
      </c>
      <c r="BC45" t="s">
        <v>558</v>
      </c>
      <c r="BD45" t="s">
        <v>559</v>
      </c>
      <c r="BE45" t="s">
        <v>207</v>
      </c>
      <c r="BF45" t="s">
        <v>143</v>
      </c>
      <c r="BG45" t="s">
        <v>147</v>
      </c>
      <c r="BH45" t="s">
        <v>560</v>
      </c>
      <c r="BI45" t="s">
        <v>208</v>
      </c>
      <c r="BJ45" t="s">
        <v>177</v>
      </c>
      <c r="BL45" t="s">
        <v>149</v>
      </c>
      <c r="BM45" t="s">
        <v>301</v>
      </c>
      <c r="BN45" t="s">
        <v>561</v>
      </c>
      <c r="BP45">
        <v>26.96713818373884</v>
      </c>
      <c r="BQ45">
        <v>5.8472607675494572</v>
      </c>
      <c r="BR45">
        <v>6</v>
      </c>
      <c r="BS45" t="s">
        <v>149</v>
      </c>
      <c r="CB45" t="s">
        <v>154</v>
      </c>
      <c r="CD45" t="s">
        <v>154</v>
      </c>
      <c r="CF45" t="s">
        <v>152</v>
      </c>
      <c r="CG45" t="s">
        <v>562</v>
      </c>
      <c r="CH45" t="s">
        <v>154</v>
      </c>
      <c r="CJ45" t="s">
        <v>154</v>
      </c>
      <c r="CN45" t="s">
        <v>544</v>
      </c>
      <c r="CP45">
        <v>634</v>
      </c>
      <c r="CQ45" t="s">
        <v>561</v>
      </c>
      <c r="CS45" t="s">
        <v>556</v>
      </c>
      <c r="CY45" t="s">
        <v>303</v>
      </c>
      <c r="CZ45" t="s">
        <v>215</v>
      </c>
      <c r="DA45" t="s">
        <v>143</v>
      </c>
      <c r="DB45" s="54" t="str">
        <f t="shared" si="0"/>
        <v>Yes</v>
      </c>
    </row>
    <row r="46" spans="1:106" x14ac:dyDescent="0.35">
      <c r="A46" t="s">
        <v>563</v>
      </c>
      <c r="B46" t="s">
        <v>564</v>
      </c>
      <c r="C46" t="s">
        <v>565</v>
      </c>
      <c r="D46" t="s">
        <v>566</v>
      </c>
      <c r="E46">
        <v>2021</v>
      </c>
      <c r="F46" t="s">
        <v>567</v>
      </c>
      <c r="G46">
        <v>126</v>
      </c>
      <c r="I46" t="s">
        <v>568</v>
      </c>
      <c r="K46" t="s">
        <v>569</v>
      </c>
      <c r="L46" t="s">
        <v>570</v>
      </c>
      <c r="M46">
        <v>57.914000000000001</v>
      </c>
      <c r="N46">
        <v>26.696999999999999</v>
      </c>
      <c r="P46" t="s">
        <v>571</v>
      </c>
      <c r="Q46" t="s">
        <v>269</v>
      </c>
      <c r="S46" t="s">
        <v>271</v>
      </c>
      <c r="T46" t="s">
        <v>572</v>
      </c>
      <c r="AE46" t="s">
        <v>171</v>
      </c>
      <c r="AJ46" t="s">
        <v>198</v>
      </c>
      <c r="AK46" t="s">
        <v>172</v>
      </c>
      <c r="AL46">
        <v>1</v>
      </c>
      <c r="AM46" t="s">
        <v>199</v>
      </c>
      <c r="AN46" t="s">
        <v>573</v>
      </c>
      <c r="AO46" t="s">
        <v>574</v>
      </c>
      <c r="AP46" t="s">
        <v>575</v>
      </c>
      <c r="AQ46" t="s">
        <v>131</v>
      </c>
      <c r="AS46">
        <v>23</v>
      </c>
      <c r="AT46">
        <v>23</v>
      </c>
      <c r="AV46" t="s">
        <v>576</v>
      </c>
      <c r="AW46" t="s">
        <v>141</v>
      </c>
      <c r="AX46" t="s">
        <v>174</v>
      </c>
      <c r="AZ46" t="s">
        <v>143</v>
      </c>
      <c r="BD46" t="s">
        <v>577</v>
      </c>
      <c r="BF46" t="s">
        <v>147</v>
      </c>
      <c r="BG46" t="s">
        <v>147</v>
      </c>
      <c r="BH46" t="s">
        <v>143</v>
      </c>
      <c r="BI46" t="s">
        <v>208</v>
      </c>
      <c r="BJ46" t="s">
        <v>209</v>
      </c>
      <c r="BK46" t="s">
        <v>578</v>
      </c>
      <c r="BN46" t="s">
        <v>579</v>
      </c>
      <c r="BP46">
        <v>-0.56251923727945652</v>
      </c>
      <c r="BQ46">
        <v>7.1614635317715081</v>
      </c>
      <c r="BR46">
        <v>5</v>
      </c>
      <c r="BS46" t="s">
        <v>209</v>
      </c>
      <c r="CB46" t="s">
        <v>152</v>
      </c>
      <c r="CD46" t="s">
        <v>152</v>
      </c>
      <c r="CE46" t="s">
        <v>580</v>
      </c>
      <c r="CF46" t="s">
        <v>154</v>
      </c>
      <c r="CH46" t="s">
        <v>152</v>
      </c>
      <c r="CI46" t="s">
        <v>581</v>
      </c>
      <c r="CJ46" t="s">
        <v>154</v>
      </c>
      <c r="CM46">
        <v>300</v>
      </c>
      <c r="CN46" t="s">
        <v>563</v>
      </c>
      <c r="CO46" t="s">
        <v>131</v>
      </c>
      <c r="CP46">
        <v>609</v>
      </c>
      <c r="CQ46" t="s">
        <v>579</v>
      </c>
      <c r="CR46" t="s">
        <v>131</v>
      </c>
      <c r="CS46" t="s">
        <v>131</v>
      </c>
      <c r="CT46" t="s">
        <v>131</v>
      </c>
      <c r="CU46" t="s">
        <v>131</v>
      </c>
      <c r="CY46" t="s">
        <v>582</v>
      </c>
      <c r="CZ46" t="s">
        <v>215</v>
      </c>
      <c r="DA46" t="s">
        <v>143</v>
      </c>
      <c r="DB46" s="54" t="str">
        <f t="shared" si="0"/>
        <v>No</v>
      </c>
    </row>
    <row r="47" spans="1:106" x14ac:dyDescent="0.35">
      <c r="A47" t="s">
        <v>563</v>
      </c>
      <c r="B47" t="s">
        <v>564</v>
      </c>
      <c r="C47" t="s">
        <v>565</v>
      </c>
      <c r="D47" t="s">
        <v>566</v>
      </c>
      <c r="E47">
        <v>2021</v>
      </c>
      <c r="F47" t="s">
        <v>567</v>
      </c>
      <c r="G47">
        <v>126</v>
      </c>
      <c r="I47" t="s">
        <v>568</v>
      </c>
      <c r="K47" t="s">
        <v>583</v>
      </c>
      <c r="L47" t="s">
        <v>584</v>
      </c>
      <c r="M47">
        <v>58.427</v>
      </c>
      <c r="N47">
        <v>24.786000000000001</v>
      </c>
      <c r="P47" t="s">
        <v>585</v>
      </c>
      <c r="Q47" t="s">
        <v>269</v>
      </c>
      <c r="S47" t="s">
        <v>271</v>
      </c>
      <c r="T47" t="s">
        <v>586</v>
      </c>
      <c r="AE47" t="s">
        <v>171</v>
      </c>
      <c r="AJ47" t="s">
        <v>198</v>
      </c>
      <c r="AK47" t="s">
        <v>172</v>
      </c>
      <c r="AL47">
        <v>1</v>
      </c>
      <c r="AM47" t="s">
        <v>199</v>
      </c>
      <c r="AN47" t="s">
        <v>573</v>
      </c>
      <c r="AO47" t="s">
        <v>574</v>
      </c>
      <c r="AP47" t="s">
        <v>587</v>
      </c>
      <c r="AQ47" t="s">
        <v>131</v>
      </c>
      <c r="AS47" t="s">
        <v>131</v>
      </c>
      <c r="AT47" t="s">
        <v>131</v>
      </c>
      <c r="AV47" t="s">
        <v>576</v>
      </c>
      <c r="AW47" t="s">
        <v>141</v>
      </c>
      <c r="AX47" t="s">
        <v>174</v>
      </c>
      <c r="AZ47" t="s">
        <v>143</v>
      </c>
      <c r="BD47" t="s">
        <v>577</v>
      </c>
      <c r="BF47" t="s">
        <v>147</v>
      </c>
      <c r="BG47" t="s">
        <v>147</v>
      </c>
      <c r="BH47" t="s">
        <v>143</v>
      </c>
      <c r="BI47" t="s">
        <v>208</v>
      </c>
      <c r="BJ47" t="s">
        <v>209</v>
      </c>
      <c r="BN47" t="s">
        <v>579</v>
      </c>
      <c r="BP47">
        <v>-0.56251923727945652</v>
      </c>
      <c r="BQ47">
        <v>7.1614635317715081</v>
      </c>
      <c r="BR47">
        <v>5</v>
      </c>
      <c r="BS47" t="s">
        <v>209</v>
      </c>
      <c r="CB47" t="s">
        <v>152</v>
      </c>
      <c r="CD47" t="s">
        <v>152</v>
      </c>
      <c r="CE47" t="s">
        <v>580</v>
      </c>
      <c r="CF47" t="s">
        <v>154</v>
      </c>
      <c r="CH47" t="s">
        <v>152</v>
      </c>
      <c r="CI47" t="s">
        <v>581</v>
      </c>
      <c r="CJ47" t="s">
        <v>154</v>
      </c>
      <c r="CM47">
        <v>140</v>
      </c>
      <c r="CN47" t="s">
        <v>563</v>
      </c>
      <c r="CO47" t="s">
        <v>131</v>
      </c>
      <c r="CP47">
        <v>610</v>
      </c>
      <c r="CQ47" t="s">
        <v>579</v>
      </c>
      <c r="CR47" t="s">
        <v>131</v>
      </c>
      <c r="CS47" t="s">
        <v>131</v>
      </c>
      <c r="CT47" t="s">
        <v>131</v>
      </c>
      <c r="CU47" t="s">
        <v>131</v>
      </c>
      <c r="CY47" t="s">
        <v>582</v>
      </c>
      <c r="CZ47" t="s">
        <v>215</v>
      </c>
      <c r="DA47" t="s">
        <v>143</v>
      </c>
      <c r="DB47" s="54" t="str">
        <f t="shared" si="0"/>
        <v>No</v>
      </c>
    </row>
    <row r="48" spans="1:106" x14ac:dyDescent="0.35">
      <c r="A48" t="s">
        <v>563</v>
      </c>
      <c r="B48" t="s">
        <v>564</v>
      </c>
      <c r="C48" t="s">
        <v>565</v>
      </c>
      <c r="D48" t="s">
        <v>566</v>
      </c>
      <c r="E48">
        <v>2021</v>
      </c>
      <c r="F48" t="s">
        <v>567</v>
      </c>
      <c r="G48">
        <v>126</v>
      </c>
      <c r="I48" t="s">
        <v>568</v>
      </c>
      <c r="K48" t="s">
        <v>588</v>
      </c>
      <c r="L48" t="s">
        <v>589</v>
      </c>
      <c r="M48">
        <v>58.616999999999997</v>
      </c>
      <c r="N48">
        <v>24.233000000000001</v>
      </c>
      <c r="P48" t="s">
        <v>590</v>
      </c>
      <c r="Q48" t="s">
        <v>269</v>
      </c>
      <c r="S48" t="s">
        <v>271</v>
      </c>
      <c r="T48" t="s">
        <v>591</v>
      </c>
      <c r="AE48" t="s">
        <v>171</v>
      </c>
      <c r="AJ48" t="s">
        <v>198</v>
      </c>
      <c r="AK48" t="s">
        <v>172</v>
      </c>
      <c r="AL48">
        <v>1</v>
      </c>
      <c r="AM48" t="s">
        <v>199</v>
      </c>
      <c r="AN48" t="s">
        <v>573</v>
      </c>
      <c r="AO48" t="s">
        <v>574</v>
      </c>
      <c r="AP48" t="s">
        <v>592</v>
      </c>
      <c r="AQ48" t="s">
        <v>131</v>
      </c>
      <c r="AS48">
        <v>32</v>
      </c>
      <c r="AT48">
        <v>32</v>
      </c>
      <c r="AV48" t="s">
        <v>576</v>
      </c>
      <c r="AW48" t="s">
        <v>141</v>
      </c>
      <c r="AX48" t="s">
        <v>174</v>
      </c>
      <c r="AZ48" t="s">
        <v>143</v>
      </c>
      <c r="BD48" t="s">
        <v>577</v>
      </c>
      <c r="BF48" t="s">
        <v>147</v>
      </c>
      <c r="BG48" t="s">
        <v>147</v>
      </c>
      <c r="BH48" t="s">
        <v>143</v>
      </c>
      <c r="BI48" t="s">
        <v>208</v>
      </c>
      <c r="BJ48" t="s">
        <v>209</v>
      </c>
      <c r="BN48" t="s">
        <v>579</v>
      </c>
      <c r="BP48">
        <v>-0.56251923727945652</v>
      </c>
      <c r="BQ48">
        <v>7.1614635317715081</v>
      </c>
      <c r="BR48">
        <v>5</v>
      </c>
      <c r="BS48" t="s">
        <v>209</v>
      </c>
      <c r="CB48" t="s">
        <v>152</v>
      </c>
      <c r="CD48" t="s">
        <v>152</v>
      </c>
      <c r="CE48" t="s">
        <v>580</v>
      </c>
      <c r="CF48" t="s">
        <v>154</v>
      </c>
      <c r="CH48" t="s">
        <v>152</v>
      </c>
      <c r="CI48" t="s">
        <v>581</v>
      </c>
      <c r="CJ48" t="s">
        <v>154</v>
      </c>
      <c r="CM48">
        <v>375</v>
      </c>
      <c r="CN48" t="s">
        <v>563</v>
      </c>
      <c r="CO48" t="s">
        <v>131</v>
      </c>
      <c r="CP48">
        <v>611</v>
      </c>
      <c r="CQ48" t="s">
        <v>579</v>
      </c>
      <c r="CR48" t="s">
        <v>131</v>
      </c>
      <c r="CS48" t="s">
        <v>131</v>
      </c>
      <c r="CT48" t="s">
        <v>131</v>
      </c>
      <c r="CU48" t="s">
        <v>131</v>
      </c>
      <c r="CY48" t="s">
        <v>582</v>
      </c>
      <c r="CZ48" t="s">
        <v>215</v>
      </c>
      <c r="DA48" t="s">
        <v>143</v>
      </c>
      <c r="DB48" s="54" t="str">
        <f t="shared" si="0"/>
        <v>No</v>
      </c>
    </row>
    <row r="49" spans="1:106" x14ac:dyDescent="0.35">
      <c r="A49" t="s">
        <v>563</v>
      </c>
      <c r="B49" t="s">
        <v>564</v>
      </c>
      <c r="C49" t="s">
        <v>565</v>
      </c>
      <c r="D49" t="s">
        <v>566</v>
      </c>
      <c r="E49">
        <v>2021</v>
      </c>
      <c r="F49" t="s">
        <v>567</v>
      </c>
      <c r="G49">
        <v>126</v>
      </c>
      <c r="I49" t="s">
        <v>568</v>
      </c>
      <c r="K49" t="s">
        <v>593</v>
      </c>
      <c r="L49" t="s">
        <v>594</v>
      </c>
      <c r="M49">
        <v>58.613999999999997</v>
      </c>
      <c r="N49">
        <v>24.239000000000001</v>
      </c>
      <c r="P49" t="s">
        <v>595</v>
      </c>
      <c r="Q49" t="s">
        <v>269</v>
      </c>
      <c r="S49" t="s">
        <v>271</v>
      </c>
      <c r="T49" t="s">
        <v>591</v>
      </c>
      <c r="AE49" t="s">
        <v>171</v>
      </c>
      <c r="AJ49" t="s">
        <v>198</v>
      </c>
      <c r="AK49" t="s">
        <v>172</v>
      </c>
      <c r="AL49">
        <v>1</v>
      </c>
      <c r="AM49" t="s">
        <v>199</v>
      </c>
      <c r="AN49" t="s">
        <v>573</v>
      </c>
      <c r="AP49" t="s">
        <v>364</v>
      </c>
      <c r="AV49" t="s">
        <v>576</v>
      </c>
      <c r="AW49" t="s">
        <v>141</v>
      </c>
      <c r="AX49" t="s">
        <v>174</v>
      </c>
      <c r="AZ49" t="s">
        <v>143</v>
      </c>
      <c r="BD49" t="s">
        <v>577</v>
      </c>
      <c r="BF49" t="s">
        <v>147</v>
      </c>
      <c r="BG49" t="s">
        <v>147</v>
      </c>
      <c r="BH49" t="s">
        <v>143</v>
      </c>
      <c r="BI49" t="s">
        <v>208</v>
      </c>
      <c r="BJ49" t="s">
        <v>209</v>
      </c>
      <c r="BN49" t="s">
        <v>579</v>
      </c>
      <c r="BP49">
        <v>-0.56251923727945652</v>
      </c>
      <c r="BQ49">
        <v>7.1614635317715081</v>
      </c>
      <c r="BR49">
        <v>5</v>
      </c>
      <c r="BS49" t="s">
        <v>209</v>
      </c>
      <c r="CB49" t="s">
        <v>152</v>
      </c>
      <c r="CD49" t="s">
        <v>152</v>
      </c>
      <c r="CE49" t="s">
        <v>580</v>
      </c>
      <c r="CF49" t="s">
        <v>154</v>
      </c>
      <c r="CH49" t="s">
        <v>152</v>
      </c>
      <c r="CI49" t="s">
        <v>581</v>
      </c>
      <c r="CJ49" t="s">
        <v>154</v>
      </c>
      <c r="CP49">
        <v>612</v>
      </c>
      <c r="CQ49" t="s">
        <v>579</v>
      </c>
      <c r="CS49">
        <v>0</v>
      </c>
      <c r="CY49" t="s">
        <v>582</v>
      </c>
      <c r="CZ49" t="s">
        <v>215</v>
      </c>
      <c r="DA49" t="s">
        <v>143</v>
      </c>
      <c r="DB49" s="54" t="str">
        <f t="shared" si="0"/>
        <v>No</v>
      </c>
    </row>
    <row r="50" spans="1:106" x14ac:dyDescent="0.35">
      <c r="A50" t="s">
        <v>563</v>
      </c>
      <c r="B50" t="s">
        <v>564</v>
      </c>
      <c r="C50" t="s">
        <v>565</v>
      </c>
      <c r="D50" t="s">
        <v>566</v>
      </c>
      <c r="E50">
        <v>2021</v>
      </c>
      <c r="F50" t="s">
        <v>567</v>
      </c>
      <c r="G50">
        <v>126</v>
      </c>
      <c r="I50" t="s">
        <v>568</v>
      </c>
      <c r="K50" t="s">
        <v>596</v>
      </c>
      <c r="L50" t="s">
        <v>597</v>
      </c>
      <c r="M50">
        <v>58.79</v>
      </c>
      <c r="N50">
        <v>26.527999999999999</v>
      </c>
      <c r="P50" t="s">
        <v>598</v>
      </c>
      <c r="Q50" t="s">
        <v>269</v>
      </c>
      <c r="S50" t="s">
        <v>271</v>
      </c>
      <c r="T50" t="s">
        <v>131</v>
      </c>
      <c r="AE50" t="s">
        <v>171</v>
      </c>
      <c r="AJ50" t="s">
        <v>198</v>
      </c>
      <c r="AK50" t="s">
        <v>172</v>
      </c>
      <c r="AL50">
        <v>1</v>
      </c>
      <c r="AM50" t="s">
        <v>199</v>
      </c>
      <c r="AN50" t="s">
        <v>573</v>
      </c>
      <c r="AO50" t="s">
        <v>574</v>
      </c>
      <c r="AP50" t="s">
        <v>575</v>
      </c>
      <c r="AQ50" t="s">
        <v>131</v>
      </c>
      <c r="AS50">
        <v>21</v>
      </c>
      <c r="AT50">
        <v>21</v>
      </c>
      <c r="AV50" t="s">
        <v>576</v>
      </c>
      <c r="AW50" t="s">
        <v>141</v>
      </c>
      <c r="AX50" t="s">
        <v>174</v>
      </c>
      <c r="AZ50" t="s">
        <v>143</v>
      </c>
      <c r="BD50" t="s">
        <v>577</v>
      </c>
      <c r="BF50" t="s">
        <v>147</v>
      </c>
      <c r="BG50" t="s">
        <v>147</v>
      </c>
      <c r="BH50" t="s">
        <v>143</v>
      </c>
      <c r="BI50" t="s">
        <v>208</v>
      </c>
      <c r="BJ50" t="s">
        <v>209</v>
      </c>
      <c r="BN50" t="s">
        <v>579</v>
      </c>
      <c r="BP50">
        <v>-0.56251923727945652</v>
      </c>
      <c r="BQ50">
        <v>7.1614635317715081</v>
      </c>
      <c r="BR50">
        <v>5</v>
      </c>
      <c r="BS50" t="s">
        <v>209</v>
      </c>
      <c r="CB50" t="s">
        <v>152</v>
      </c>
      <c r="CD50" t="s">
        <v>152</v>
      </c>
      <c r="CE50" t="s">
        <v>580</v>
      </c>
      <c r="CF50" t="s">
        <v>154</v>
      </c>
      <c r="CH50" t="s">
        <v>152</v>
      </c>
      <c r="CI50" t="s">
        <v>581</v>
      </c>
      <c r="CJ50" t="s">
        <v>154</v>
      </c>
      <c r="CM50" t="s">
        <v>131</v>
      </c>
      <c r="CN50" t="s">
        <v>563</v>
      </c>
      <c r="CO50" t="s">
        <v>131</v>
      </c>
      <c r="CP50">
        <v>613</v>
      </c>
      <c r="CQ50" t="s">
        <v>579</v>
      </c>
      <c r="CR50" t="s">
        <v>131</v>
      </c>
      <c r="CS50" t="s">
        <v>131</v>
      </c>
      <c r="CT50" t="s">
        <v>131</v>
      </c>
      <c r="CU50" t="s">
        <v>131</v>
      </c>
      <c r="CY50" t="s">
        <v>582</v>
      </c>
      <c r="CZ50" t="s">
        <v>215</v>
      </c>
      <c r="DA50" t="s">
        <v>143</v>
      </c>
      <c r="DB50" s="54" t="str">
        <f t="shared" si="0"/>
        <v>No</v>
      </c>
    </row>
    <row r="51" spans="1:106" x14ac:dyDescent="0.35">
      <c r="A51" t="s">
        <v>563</v>
      </c>
      <c r="B51" t="s">
        <v>564</v>
      </c>
      <c r="C51" t="s">
        <v>565</v>
      </c>
      <c r="D51" t="s">
        <v>566</v>
      </c>
      <c r="E51">
        <v>2021</v>
      </c>
      <c r="F51" t="s">
        <v>567</v>
      </c>
      <c r="G51">
        <v>126</v>
      </c>
      <c r="I51" t="s">
        <v>568</v>
      </c>
      <c r="K51" t="s">
        <v>599</v>
      </c>
      <c r="L51" t="s">
        <v>600</v>
      </c>
      <c r="M51">
        <v>58.878</v>
      </c>
      <c r="N51">
        <v>26.219000000000001</v>
      </c>
      <c r="P51" t="s">
        <v>601</v>
      </c>
      <c r="Q51" t="s">
        <v>269</v>
      </c>
      <c r="S51" t="s">
        <v>271</v>
      </c>
      <c r="T51" t="s">
        <v>602</v>
      </c>
      <c r="AE51" t="s">
        <v>171</v>
      </c>
      <c r="AJ51" t="s">
        <v>198</v>
      </c>
      <c r="AK51" t="s">
        <v>172</v>
      </c>
      <c r="AL51">
        <v>1</v>
      </c>
      <c r="AM51" t="s">
        <v>199</v>
      </c>
      <c r="AN51" t="s">
        <v>573</v>
      </c>
      <c r="AP51" t="s">
        <v>364</v>
      </c>
      <c r="AV51" t="s">
        <v>576</v>
      </c>
      <c r="AW51" t="s">
        <v>141</v>
      </c>
      <c r="AX51" t="s">
        <v>174</v>
      </c>
      <c r="AZ51" t="s">
        <v>143</v>
      </c>
      <c r="BD51" t="s">
        <v>577</v>
      </c>
      <c r="BF51" t="s">
        <v>147</v>
      </c>
      <c r="BG51" t="s">
        <v>147</v>
      </c>
      <c r="BH51" t="s">
        <v>143</v>
      </c>
      <c r="BI51" t="s">
        <v>208</v>
      </c>
      <c r="BJ51" t="s">
        <v>209</v>
      </c>
      <c r="BN51" t="s">
        <v>579</v>
      </c>
      <c r="BP51">
        <v>-0.56251923727945652</v>
      </c>
      <c r="BQ51">
        <v>7.1614635317715081</v>
      </c>
      <c r="BR51">
        <v>5</v>
      </c>
      <c r="BS51" t="s">
        <v>209</v>
      </c>
      <c r="CB51" t="s">
        <v>152</v>
      </c>
      <c r="CD51" t="s">
        <v>152</v>
      </c>
      <c r="CE51" t="s">
        <v>580</v>
      </c>
      <c r="CF51" t="s">
        <v>154</v>
      </c>
      <c r="CH51" t="s">
        <v>152</v>
      </c>
      <c r="CI51" t="s">
        <v>581</v>
      </c>
      <c r="CJ51" t="s">
        <v>154</v>
      </c>
      <c r="CP51">
        <v>614</v>
      </c>
      <c r="CQ51" t="s">
        <v>579</v>
      </c>
      <c r="CS51">
        <v>0</v>
      </c>
      <c r="CY51" t="s">
        <v>582</v>
      </c>
      <c r="CZ51" t="s">
        <v>215</v>
      </c>
      <c r="DA51" t="s">
        <v>143</v>
      </c>
      <c r="DB51" s="54" t="str">
        <f t="shared" si="0"/>
        <v>No</v>
      </c>
    </row>
    <row r="52" spans="1:106" x14ac:dyDescent="0.35">
      <c r="A52" t="s">
        <v>563</v>
      </c>
      <c r="B52" t="s">
        <v>564</v>
      </c>
      <c r="C52" t="s">
        <v>565</v>
      </c>
      <c r="D52" t="s">
        <v>566</v>
      </c>
      <c r="E52">
        <v>2021</v>
      </c>
      <c r="F52" t="s">
        <v>567</v>
      </c>
      <c r="G52">
        <v>126</v>
      </c>
      <c r="I52" t="s">
        <v>568</v>
      </c>
      <c r="K52" t="s">
        <v>603</v>
      </c>
      <c r="L52" t="s">
        <v>604</v>
      </c>
      <c r="M52">
        <v>58.598999999999997</v>
      </c>
      <c r="N52">
        <v>24.379000000000001</v>
      </c>
      <c r="P52" t="s">
        <v>605</v>
      </c>
      <c r="Q52" t="s">
        <v>269</v>
      </c>
      <c r="S52" t="s">
        <v>271</v>
      </c>
      <c r="T52" t="s">
        <v>591</v>
      </c>
      <c r="AE52" t="s">
        <v>171</v>
      </c>
      <c r="AJ52" t="s">
        <v>198</v>
      </c>
      <c r="AK52" t="s">
        <v>172</v>
      </c>
      <c r="AL52">
        <v>1</v>
      </c>
      <c r="AM52" t="s">
        <v>199</v>
      </c>
      <c r="AN52" t="s">
        <v>573</v>
      </c>
      <c r="AO52" t="s">
        <v>574</v>
      </c>
      <c r="AP52" t="s">
        <v>575</v>
      </c>
      <c r="AQ52" t="s">
        <v>131</v>
      </c>
      <c r="AS52">
        <v>22</v>
      </c>
      <c r="AT52">
        <v>22</v>
      </c>
      <c r="AV52" t="s">
        <v>576</v>
      </c>
      <c r="AW52" t="s">
        <v>141</v>
      </c>
      <c r="AX52" t="s">
        <v>174</v>
      </c>
      <c r="AZ52" t="s">
        <v>143</v>
      </c>
      <c r="BD52" t="s">
        <v>577</v>
      </c>
      <c r="BF52" t="s">
        <v>147</v>
      </c>
      <c r="BG52" t="s">
        <v>147</v>
      </c>
      <c r="BH52" t="s">
        <v>143</v>
      </c>
      <c r="BI52" t="s">
        <v>208</v>
      </c>
      <c r="BJ52" t="s">
        <v>209</v>
      </c>
      <c r="BN52" t="s">
        <v>579</v>
      </c>
      <c r="BP52">
        <v>-0.56251923727945652</v>
      </c>
      <c r="BQ52">
        <v>7.1614635317715081</v>
      </c>
      <c r="BR52">
        <v>5</v>
      </c>
      <c r="BS52" t="s">
        <v>209</v>
      </c>
      <c r="CB52" t="s">
        <v>152</v>
      </c>
      <c r="CD52" t="s">
        <v>152</v>
      </c>
      <c r="CE52" t="s">
        <v>580</v>
      </c>
      <c r="CF52" t="s">
        <v>154</v>
      </c>
      <c r="CH52" t="s">
        <v>152</v>
      </c>
      <c r="CI52" t="s">
        <v>581</v>
      </c>
      <c r="CJ52" t="s">
        <v>154</v>
      </c>
      <c r="CM52">
        <v>375</v>
      </c>
      <c r="CN52" t="s">
        <v>563</v>
      </c>
      <c r="CO52" t="s">
        <v>131</v>
      </c>
      <c r="CP52">
        <v>615</v>
      </c>
      <c r="CQ52" t="s">
        <v>579</v>
      </c>
      <c r="CR52" t="s">
        <v>131</v>
      </c>
      <c r="CS52" t="s">
        <v>131</v>
      </c>
      <c r="CT52" t="s">
        <v>131</v>
      </c>
      <c r="CU52" t="s">
        <v>131</v>
      </c>
      <c r="CY52" t="s">
        <v>582</v>
      </c>
      <c r="CZ52" t="s">
        <v>215</v>
      </c>
      <c r="DA52" t="s">
        <v>143</v>
      </c>
      <c r="DB52" s="54" t="str">
        <f t="shared" si="0"/>
        <v>No</v>
      </c>
    </row>
    <row r="53" spans="1:106" x14ac:dyDescent="0.35">
      <c r="A53" t="s">
        <v>563</v>
      </c>
      <c r="B53" t="s">
        <v>564</v>
      </c>
      <c r="C53" t="s">
        <v>565</v>
      </c>
      <c r="D53" t="s">
        <v>566</v>
      </c>
      <c r="E53">
        <v>2021</v>
      </c>
      <c r="F53" t="s">
        <v>567</v>
      </c>
      <c r="G53">
        <v>126</v>
      </c>
      <c r="I53" t="s">
        <v>568</v>
      </c>
      <c r="K53" t="s">
        <v>606</v>
      </c>
      <c r="L53" t="s">
        <v>607</v>
      </c>
      <c r="M53">
        <v>58.874000000000002</v>
      </c>
      <c r="N53">
        <v>26.254000000000001</v>
      </c>
      <c r="P53" t="s">
        <v>608</v>
      </c>
      <c r="Q53" t="s">
        <v>269</v>
      </c>
      <c r="S53" t="s">
        <v>271</v>
      </c>
      <c r="T53" t="s">
        <v>602</v>
      </c>
      <c r="AE53" t="s">
        <v>171</v>
      </c>
      <c r="AJ53" t="s">
        <v>198</v>
      </c>
      <c r="AK53" t="s">
        <v>172</v>
      </c>
      <c r="AL53">
        <v>1</v>
      </c>
      <c r="AM53" t="s">
        <v>199</v>
      </c>
      <c r="AN53" t="s">
        <v>573</v>
      </c>
      <c r="AP53" t="s">
        <v>364</v>
      </c>
      <c r="AV53" t="s">
        <v>576</v>
      </c>
      <c r="AW53" t="s">
        <v>141</v>
      </c>
      <c r="AX53" t="s">
        <v>174</v>
      </c>
      <c r="AZ53" t="s">
        <v>143</v>
      </c>
      <c r="BD53" t="s">
        <v>577</v>
      </c>
      <c r="BF53" t="s">
        <v>147</v>
      </c>
      <c r="BG53" t="s">
        <v>147</v>
      </c>
      <c r="BH53" t="s">
        <v>143</v>
      </c>
      <c r="BI53" t="s">
        <v>208</v>
      </c>
      <c r="BJ53" t="s">
        <v>209</v>
      </c>
      <c r="BN53" t="s">
        <v>579</v>
      </c>
      <c r="BP53">
        <v>-0.56251923727945652</v>
      </c>
      <c r="BQ53">
        <v>7.1614635317715081</v>
      </c>
      <c r="BR53">
        <v>5</v>
      </c>
      <c r="BS53" t="s">
        <v>209</v>
      </c>
      <c r="CB53" t="s">
        <v>152</v>
      </c>
      <c r="CD53" t="s">
        <v>152</v>
      </c>
      <c r="CE53" t="s">
        <v>580</v>
      </c>
      <c r="CF53" t="s">
        <v>154</v>
      </c>
      <c r="CH53" t="s">
        <v>152</v>
      </c>
      <c r="CI53" t="s">
        <v>581</v>
      </c>
      <c r="CJ53" t="s">
        <v>154</v>
      </c>
      <c r="CP53">
        <v>616</v>
      </c>
      <c r="CQ53" t="s">
        <v>579</v>
      </c>
      <c r="CS53">
        <v>0</v>
      </c>
      <c r="CY53" t="s">
        <v>582</v>
      </c>
      <c r="CZ53" t="s">
        <v>215</v>
      </c>
      <c r="DA53" t="s">
        <v>143</v>
      </c>
      <c r="DB53" s="54" t="str">
        <f t="shared" si="0"/>
        <v>No</v>
      </c>
    </row>
    <row r="54" spans="1:106" x14ac:dyDescent="0.35">
      <c r="A54" t="s">
        <v>609</v>
      </c>
      <c r="B54" t="s">
        <v>610</v>
      </c>
      <c r="C54" t="s">
        <v>611</v>
      </c>
      <c r="D54" t="s">
        <v>612</v>
      </c>
      <c r="E54">
        <v>1975</v>
      </c>
      <c r="F54" t="s">
        <v>613</v>
      </c>
      <c r="G54">
        <v>14</v>
      </c>
      <c r="H54" t="s">
        <v>614</v>
      </c>
      <c r="I54" t="s">
        <v>615</v>
      </c>
      <c r="J54" t="s">
        <v>616</v>
      </c>
      <c r="K54">
        <v>54.28</v>
      </c>
      <c r="L54">
        <v>-9.6430000000000007</v>
      </c>
      <c r="M54">
        <v>54.28</v>
      </c>
      <c r="N54">
        <v>-9.6430000000000007</v>
      </c>
      <c r="P54" t="s">
        <v>617</v>
      </c>
      <c r="Q54" t="s">
        <v>269</v>
      </c>
      <c r="R54" t="s">
        <v>618</v>
      </c>
      <c r="S54" t="s">
        <v>271</v>
      </c>
      <c r="U54" t="s">
        <v>619</v>
      </c>
      <c r="X54" t="s">
        <v>128</v>
      </c>
      <c r="Z54" t="s">
        <v>274</v>
      </c>
      <c r="AA54" t="s">
        <v>620</v>
      </c>
      <c r="AB54" t="s">
        <v>621</v>
      </c>
      <c r="AE54" t="s">
        <v>236</v>
      </c>
      <c r="AH54" t="s">
        <v>622</v>
      </c>
      <c r="AJ54" t="s">
        <v>133</v>
      </c>
      <c r="AK54" t="s">
        <v>172</v>
      </c>
      <c r="AL54">
        <v>1</v>
      </c>
      <c r="AM54" t="s">
        <v>199</v>
      </c>
      <c r="AN54" t="s">
        <v>216</v>
      </c>
      <c r="AP54" t="s">
        <v>623</v>
      </c>
      <c r="AQ54" t="s">
        <v>624</v>
      </c>
      <c r="AS54">
        <v>0</v>
      </c>
      <c r="AT54">
        <v>5</v>
      </c>
      <c r="AU54" t="s">
        <v>127</v>
      </c>
      <c r="AV54" t="s">
        <v>625</v>
      </c>
      <c r="AW54" t="s">
        <v>141</v>
      </c>
      <c r="AX54" t="s">
        <v>174</v>
      </c>
      <c r="AZ54" t="s">
        <v>143</v>
      </c>
      <c r="BA54">
        <v>12</v>
      </c>
      <c r="BB54" t="s">
        <v>626</v>
      </c>
      <c r="BC54" t="s">
        <v>627</v>
      </c>
      <c r="BD54" t="s">
        <v>628</v>
      </c>
      <c r="BE54" t="s">
        <v>207</v>
      </c>
      <c r="BF54" t="s">
        <v>143</v>
      </c>
      <c r="BG54" t="s">
        <v>147</v>
      </c>
      <c r="BH54" t="s">
        <v>143</v>
      </c>
      <c r="BI54" t="s">
        <v>208</v>
      </c>
      <c r="BJ54" t="s">
        <v>177</v>
      </c>
      <c r="BL54" t="s">
        <v>335</v>
      </c>
      <c r="CB54" t="s">
        <v>152</v>
      </c>
      <c r="CD54" t="s">
        <v>154</v>
      </c>
      <c r="CF54" t="s">
        <v>154</v>
      </c>
      <c r="CH54" t="s">
        <v>154</v>
      </c>
      <c r="CJ54" t="s">
        <v>154</v>
      </c>
      <c r="CP54">
        <v>38</v>
      </c>
      <c r="CQ54" t="s">
        <v>629</v>
      </c>
      <c r="CV54" t="s">
        <v>147</v>
      </c>
      <c r="DA54" t="s">
        <v>143</v>
      </c>
      <c r="DB54" s="54" t="str">
        <f t="shared" si="0"/>
        <v>Yes</v>
      </c>
    </row>
    <row r="55" spans="1:106" x14ac:dyDescent="0.35">
      <c r="A55" t="s">
        <v>609</v>
      </c>
      <c r="B55" t="s">
        <v>610</v>
      </c>
      <c r="C55" t="s">
        <v>611</v>
      </c>
      <c r="D55" t="s">
        <v>612</v>
      </c>
      <c r="E55">
        <v>1975</v>
      </c>
      <c r="F55" t="s">
        <v>613</v>
      </c>
      <c r="G55">
        <v>14</v>
      </c>
      <c r="H55" t="s">
        <v>614</v>
      </c>
      <c r="I55" t="s">
        <v>615</v>
      </c>
      <c r="J55" t="s">
        <v>616</v>
      </c>
      <c r="K55">
        <v>54.28</v>
      </c>
      <c r="L55">
        <v>-9.6430000000000007</v>
      </c>
      <c r="M55">
        <v>54.28</v>
      </c>
      <c r="N55">
        <v>-9.6430000000000007</v>
      </c>
      <c r="P55" t="s">
        <v>617</v>
      </c>
      <c r="Q55" t="s">
        <v>269</v>
      </c>
      <c r="R55" t="s">
        <v>618</v>
      </c>
      <c r="S55" t="s">
        <v>271</v>
      </c>
      <c r="U55" t="s">
        <v>619</v>
      </c>
      <c r="X55" t="s">
        <v>128</v>
      </c>
      <c r="Z55" t="s">
        <v>274</v>
      </c>
      <c r="AE55" t="s">
        <v>236</v>
      </c>
      <c r="AJ55" t="s">
        <v>133</v>
      </c>
      <c r="AK55" t="s">
        <v>172</v>
      </c>
      <c r="AL55">
        <v>1</v>
      </c>
      <c r="AM55" t="s">
        <v>173</v>
      </c>
      <c r="AQ55" t="s">
        <v>624</v>
      </c>
      <c r="AS55">
        <v>0</v>
      </c>
      <c r="AT55">
        <v>5</v>
      </c>
      <c r="AU55" t="s">
        <v>127</v>
      </c>
      <c r="AV55" t="s">
        <v>625</v>
      </c>
      <c r="AW55" t="s">
        <v>141</v>
      </c>
      <c r="AX55" t="s">
        <v>174</v>
      </c>
      <c r="AZ55" t="s">
        <v>143</v>
      </c>
      <c r="BA55">
        <v>21</v>
      </c>
      <c r="BB55" t="s">
        <v>626</v>
      </c>
      <c r="BD55" t="s">
        <v>628</v>
      </c>
      <c r="BE55" t="s">
        <v>207</v>
      </c>
      <c r="BF55" t="s">
        <v>143</v>
      </c>
      <c r="BG55" t="s">
        <v>147</v>
      </c>
      <c r="BH55" t="s">
        <v>143</v>
      </c>
      <c r="BI55" t="s">
        <v>208</v>
      </c>
      <c r="BJ55" t="s">
        <v>177</v>
      </c>
      <c r="BL55" t="s">
        <v>335</v>
      </c>
      <c r="CB55" t="s">
        <v>152</v>
      </c>
      <c r="CD55" t="s">
        <v>154</v>
      </c>
      <c r="CF55" t="s">
        <v>154</v>
      </c>
      <c r="CH55" t="s">
        <v>154</v>
      </c>
      <c r="CJ55" t="s">
        <v>154</v>
      </c>
      <c r="CP55">
        <v>39</v>
      </c>
      <c r="CQ55" t="s">
        <v>630</v>
      </c>
      <c r="CV55" t="s">
        <v>147</v>
      </c>
      <c r="DA55" t="s">
        <v>143</v>
      </c>
      <c r="DB55" s="54" t="str">
        <f t="shared" si="0"/>
        <v>Yes</v>
      </c>
    </row>
    <row r="56" spans="1:106" x14ac:dyDescent="0.35">
      <c r="A56" t="s">
        <v>631</v>
      </c>
      <c r="B56" t="s">
        <v>632</v>
      </c>
      <c r="C56" t="s">
        <v>633</v>
      </c>
      <c r="D56" t="s">
        <v>634</v>
      </c>
      <c r="E56">
        <v>2011</v>
      </c>
      <c r="H56">
        <v>75</v>
      </c>
      <c r="I56" t="s">
        <v>448</v>
      </c>
      <c r="J56" t="s">
        <v>635</v>
      </c>
      <c r="K56" t="s">
        <v>636</v>
      </c>
      <c r="L56" t="s">
        <v>637</v>
      </c>
      <c r="M56">
        <v>41.681111111111107</v>
      </c>
      <c r="N56">
        <v>-86.984999999999999</v>
      </c>
      <c r="P56" t="s">
        <v>638</v>
      </c>
      <c r="Q56" t="s">
        <v>125</v>
      </c>
      <c r="R56" t="s">
        <v>639</v>
      </c>
      <c r="S56" t="s">
        <v>640</v>
      </c>
      <c r="V56" t="s">
        <v>272</v>
      </c>
      <c r="W56" t="s">
        <v>127</v>
      </c>
      <c r="X56" t="s">
        <v>128</v>
      </c>
      <c r="Y56" t="s">
        <v>641</v>
      </c>
      <c r="Z56" t="s">
        <v>274</v>
      </c>
      <c r="AA56" t="s">
        <v>642</v>
      </c>
      <c r="AE56" t="s">
        <v>643</v>
      </c>
      <c r="AJ56" t="s">
        <v>644</v>
      </c>
      <c r="AK56" t="s">
        <v>134</v>
      </c>
      <c r="AL56">
        <v>1</v>
      </c>
      <c r="AM56" t="s">
        <v>135</v>
      </c>
      <c r="AN56" t="s">
        <v>183</v>
      </c>
      <c r="AP56" t="s">
        <v>645</v>
      </c>
      <c r="AS56">
        <v>7</v>
      </c>
      <c r="AT56">
        <v>9</v>
      </c>
      <c r="AU56" t="s">
        <v>646</v>
      </c>
      <c r="AV56" t="s">
        <v>647</v>
      </c>
      <c r="AW56" t="s">
        <v>141</v>
      </c>
      <c r="AX56" t="s">
        <v>142</v>
      </c>
      <c r="AY56" t="s">
        <v>386</v>
      </c>
      <c r="AZ56" t="s">
        <v>147</v>
      </c>
      <c r="BA56">
        <v>2</v>
      </c>
      <c r="BB56" t="s">
        <v>648</v>
      </c>
      <c r="BC56" t="s">
        <v>649</v>
      </c>
      <c r="BD56" t="s">
        <v>650</v>
      </c>
      <c r="BE56" t="s">
        <v>651</v>
      </c>
      <c r="BF56" t="s">
        <v>143</v>
      </c>
      <c r="BG56" t="s">
        <v>147</v>
      </c>
      <c r="BH56" t="s">
        <v>143</v>
      </c>
      <c r="BI56" t="s">
        <v>208</v>
      </c>
      <c r="BJ56" t="s">
        <v>149</v>
      </c>
      <c r="BK56" t="s">
        <v>652</v>
      </c>
      <c r="BL56" t="s">
        <v>177</v>
      </c>
      <c r="BN56" t="s">
        <v>653</v>
      </c>
      <c r="BP56">
        <v>6.5531999999990358</v>
      </c>
      <c r="BQ56">
        <v>11.42999999999858</v>
      </c>
      <c r="BR56">
        <v>2</v>
      </c>
      <c r="BS56" t="s">
        <v>149</v>
      </c>
      <c r="CB56" t="s">
        <v>152</v>
      </c>
      <c r="CD56" t="s">
        <v>153</v>
      </c>
      <c r="CF56" t="s">
        <v>152</v>
      </c>
      <c r="CG56" t="s">
        <v>654</v>
      </c>
      <c r="CH56" t="s">
        <v>152</v>
      </c>
      <c r="CI56" t="s">
        <v>655</v>
      </c>
      <c r="CJ56" t="s">
        <v>154</v>
      </c>
      <c r="CM56" t="s">
        <v>127</v>
      </c>
      <c r="CN56" t="s">
        <v>631</v>
      </c>
      <c r="CO56" t="s">
        <v>421</v>
      </c>
      <c r="CP56">
        <v>534</v>
      </c>
      <c r="CQ56" t="s">
        <v>653</v>
      </c>
      <c r="CS56">
        <v>0</v>
      </c>
      <c r="CY56" t="s">
        <v>656</v>
      </c>
      <c r="CZ56" t="s">
        <v>215</v>
      </c>
      <c r="DA56" t="s">
        <v>147</v>
      </c>
      <c r="DB56" s="54" t="str">
        <f t="shared" si="0"/>
        <v>No</v>
      </c>
    </row>
    <row r="57" spans="1:106" x14ac:dyDescent="0.35">
      <c r="A57" t="s">
        <v>657</v>
      </c>
      <c r="B57" t="s">
        <v>658</v>
      </c>
      <c r="C57" t="s">
        <v>659</v>
      </c>
      <c r="D57" t="s">
        <v>660</v>
      </c>
      <c r="E57">
        <v>2005</v>
      </c>
      <c r="F57" t="s">
        <v>661</v>
      </c>
      <c r="G57">
        <v>78</v>
      </c>
      <c r="H57" t="s">
        <v>662</v>
      </c>
      <c r="I57" t="s">
        <v>615</v>
      </c>
      <c r="J57" t="s">
        <v>663</v>
      </c>
      <c r="K57" t="s">
        <v>664</v>
      </c>
      <c r="L57" t="s">
        <v>665</v>
      </c>
      <c r="M57">
        <v>53.4</v>
      </c>
      <c r="N57">
        <v>-9.4</v>
      </c>
      <c r="P57" t="s">
        <v>666</v>
      </c>
      <c r="Q57" t="s">
        <v>234</v>
      </c>
      <c r="R57" t="s">
        <v>667</v>
      </c>
      <c r="S57" t="s">
        <v>271</v>
      </c>
      <c r="T57" t="s">
        <v>668</v>
      </c>
      <c r="V57" t="s">
        <v>196</v>
      </c>
      <c r="AE57" t="s">
        <v>236</v>
      </c>
      <c r="AF57" t="s">
        <v>669</v>
      </c>
      <c r="AG57">
        <v>1952</v>
      </c>
      <c r="AJ57" t="s">
        <v>198</v>
      </c>
      <c r="AK57" t="s">
        <v>172</v>
      </c>
      <c r="AL57">
        <v>1</v>
      </c>
      <c r="AM57" t="s">
        <v>173</v>
      </c>
      <c r="AQ57" t="s">
        <v>556</v>
      </c>
      <c r="AS57" t="s">
        <v>556</v>
      </c>
      <c r="AT57" t="s">
        <v>556</v>
      </c>
      <c r="AU57" t="s">
        <v>127</v>
      </c>
      <c r="AV57" t="s">
        <v>670</v>
      </c>
      <c r="AW57" t="s">
        <v>141</v>
      </c>
      <c r="BA57">
        <v>5</v>
      </c>
      <c r="BB57" t="s">
        <v>671</v>
      </c>
      <c r="BC57" t="s">
        <v>131</v>
      </c>
      <c r="BD57" t="s">
        <v>672</v>
      </c>
      <c r="BE57" t="s">
        <v>207</v>
      </c>
      <c r="BF57" t="s">
        <v>147</v>
      </c>
      <c r="BG57" t="s">
        <v>147</v>
      </c>
      <c r="BH57" t="s">
        <v>143</v>
      </c>
      <c r="BI57" t="s">
        <v>208</v>
      </c>
      <c r="BJ57" t="s">
        <v>209</v>
      </c>
      <c r="BK57" t="s">
        <v>673</v>
      </c>
      <c r="CB57" t="s">
        <v>152</v>
      </c>
      <c r="CD57" t="s">
        <v>152</v>
      </c>
      <c r="CE57" t="s">
        <v>674</v>
      </c>
      <c r="CP57">
        <v>40</v>
      </c>
      <c r="CQ57" t="s">
        <v>675</v>
      </c>
      <c r="CV57" t="s">
        <v>147</v>
      </c>
      <c r="DA57" t="s">
        <v>143</v>
      </c>
      <c r="DB57" s="54" t="str">
        <f t="shared" si="0"/>
        <v>No</v>
      </c>
    </row>
    <row r="58" spans="1:106" x14ac:dyDescent="0.35">
      <c r="A58" t="s">
        <v>657</v>
      </c>
      <c r="B58" t="s">
        <v>658</v>
      </c>
      <c r="C58" t="s">
        <v>659</v>
      </c>
      <c r="D58" t="s">
        <v>660</v>
      </c>
      <c r="E58">
        <v>2005</v>
      </c>
      <c r="F58" t="s">
        <v>661</v>
      </c>
      <c r="G58">
        <v>78</v>
      </c>
      <c r="H58" t="s">
        <v>662</v>
      </c>
      <c r="I58" t="s">
        <v>615</v>
      </c>
      <c r="J58" t="s">
        <v>663</v>
      </c>
      <c r="K58" t="s">
        <v>664</v>
      </c>
      <c r="L58" t="s">
        <v>665</v>
      </c>
      <c r="M58">
        <v>53.4</v>
      </c>
      <c r="N58">
        <v>-9.4</v>
      </c>
      <c r="P58" t="s">
        <v>676</v>
      </c>
      <c r="Q58" t="s">
        <v>234</v>
      </c>
      <c r="R58" t="s">
        <v>667</v>
      </c>
      <c r="S58" t="s">
        <v>271</v>
      </c>
      <c r="T58" t="s">
        <v>668</v>
      </c>
      <c r="V58" t="s">
        <v>196</v>
      </c>
      <c r="AE58" t="s">
        <v>236</v>
      </c>
      <c r="AF58" t="s">
        <v>669</v>
      </c>
      <c r="AG58">
        <v>1952</v>
      </c>
      <c r="AJ58" t="s">
        <v>198</v>
      </c>
      <c r="AK58" t="s">
        <v>172</v>
      </c>
      <c r="AL58">
        <v>1</v>
      </c>
      <c r="AM58" t="s">
        <v>173</v>
      </c>
      <c r="AQ58" t="s">
        <v>556</v>
      </c>
      <c r="AS58" t="s">
        <v>556</v>
      </c>
      <c r="AT58" t="s">
        <v>556</v>
      </c>
      <c r="AU58" t="s">
        <v>127</v>
      </c>
      <c r="AV58" t="s">
        <v>670</v>
      </c>
      <c r="AW58" t="s">
        <v>141</v>
      </c>
      <c r="BA58">
        <v>5</v>
      </c>
      <c r="BB58" t="s">
        <v>306</v>
      </c>
      <c r="BC58" t="s">
        <v>131</v>
      </c>
      <c r="BD58" t="s">
        <v>672</v>
      </c>
      <c r="BE58" t="s">
        <v>207</v>
      </c>
      <c r="BF58" t="s">
        <v>147</v>
      </c>
      <c r="BG58" t="s">
        <v>147</v>
      </c>
      <c r="BH58" t="s">
        <v>143</v>
      </c>
      <c r="BI58" t="s">
        <v>208</v>
      </c>
      <c r="BJ58" t="s">
        <v>209</v>
      </c>
      <c r="BK58" t="s">
        <v>673</v>
      </c>
      <c r="CB58" t="s">
        <v>152</v>
      </c>
      <c r="CP58">
        <v>41</v>
      </c>
      <c r="CQ58" t="s">
        <v>675</v>
      </c>
      <c r="CV58" t="s">
        <v>147</v>
      </c>
      <c r="DA58" t="s">
        <v>143</v>
      </c>
      <c r="DB58" s="54" t="str">
        <f t="shared" si="0"/>
        <v>No</v>
      </c>
    </row>
    <row r="59" spans="1:106" x14ac:dyDescent="0.35">
      <c r="A59" t="s">
        <v>657</v>
      </c>
      <c r="B59" t="s">
        <v>658</v>
      </c>
      <c r="C59" t="s">
        <v>659</v>
      </c>
      <c r="D59" t="s">
        <v>660</v>
      </c>
      <c r="E59">
        <v>2005</v>
      </c>
      <c r="F59" t="s">
        <v>661</v>
      </c>
      <c r="G59">
        <v>78</v>
      </c>
      <c r="H59" t="s">
        <v>662</v>
      </c>
      <c r="I59" t="s">
        <v>615</v>
      </c>
      <c r="J59" t="s">
        <v>663</v>
      </c>
      <c r="K59" t="s">
        <v>664</v>
      </c>
      <c r="L59" t="s">
        <v>665</v>
      </c>
      <c r="M59">
        <v>53.4</v>
      </c>
      <c r="N59">
        <v>-9.4</v>
      </c>
      <c r="P59" t="s">
        <v>677</v>
      </c>
      <c r="Q59" t="s">
        <v>234</v>
      </c>
      <c r="R59" t="s">
        <v>667</v>
      </c>
      <c r="S59" t="s">
        <v>271</v>
      </c>
      <c r="T59">
        <v>3.4</v>
      </c>
      <c r="V59" t="s">
        <v>196</v>
      </c>
      <c r="Y59" t="s">
        <v>131</v>
      </c>
      <c r="AE59" t="s">
        <v>236</v>
      </c>
      <c r="AF59" t="s">
        <v>669</v>
      </c>
      <c r="AG59">
        <v>1952</v>
      </c>
      <c r="AJ59" t="s">
        <v>198</v>
      </c>
      <c r="AK59" t="s">
        <v>172</v>
      </c>
      <c r="AL59">
        <v>1</v>
      </c>
      <c r="AM59" t="s">
        <v>199</v>
      </c>
      <c r="AN59" t="s">
        <v>216</v>
      </c>
      <c r="AO59" t="s">
        <v>237</v>
      </c>
      <c r="AP59" t="s">
        <v>678</v>
      </c>
      <c r="AQ59" t="s">
        <v>131</v>
      </c>
      <c r="AS59">
        <v>2</v>
      </c>
      <c r="AT59">
        <v>3</v>
      </c>
      <c r="AU59" t="s">
        <v>127</v>
      </c>
      <c r="AV59" t="s">
        <v>670</v>
      </c>
      <c r="AW59" t="s">
        <v>141</v>
      </c>
      <c r="AX59" t="s">
        <v>131</v>
      </c>
      <c r="AZ59" t="s">
        <v>143</v>
      </c>
      <c r="BA59">
        <v>5</v>
      </c>
      <c r="BB59" t="s">
        <v>679</v>
      </c>
      <c r="BC59" t="s">
        <v>131</v>
      </c>
      <c r="BD59" t="s">
        <v>672</v>
      </c>
      <c r="BE59" t="s">
        <v>207</v>
      </c>
      <c r="BF59" t="s">
        <v>147</v>
      </c>
      <c r="BG59" t="s">
        <v>147</v>
      </c>
      <c r="BH59" t="s">
        <v>143</v>
      </c>
      <c r="BI59" t="s">
        <v>208</v>
      </c>
      <c r="BJ59" t="s">
        <v>209</v>
      </c>
      <c r="BK59" t="s">
        <v>673</v>
      </c>
      <c r="BM59" t="s">
        <v>680</v>
      </c>
      <c r="BN59" t="s">
        <v>681</v>
      </c>
      <c r="BP59">
        <v>-4.4310776942355634</v>
      </c>
      <c r="BQ59">
        <v>3.02756892230575</v>
      </c>
      <c r="BR59">
        <v>2</v>
      </c>
      <c r="BS59" t="s">
        <v>149</v>
      </c>
      <c r="CB59" t="s">
        <v>152</v>
      </c>
      <c r="CD59" t="s">
        <v>154</v>
      </c>
      <c r="CF59" t="s">
        <v>154</v>
      </c>
      <c r="CH59" t="s">
        <v>154</v>
      </c>
      <c r="CJ59" t="s">
        <v>154</v>
      </c>
      <c r="CM59">
        <v>340</v>
      </c>
      <c r="CN59" t="s">
        <v>682</v>
      </c>
      <c r="CO59" t="s">
        <v>131</v>
      </c>
      <c r="CP59">
        <v>42</v>
      </c>
      <c r="CQ59" t="s">
        <v>681</v>
      </c>
      <c r="CR59" t="s">
        <v>131</v>
      </c>
      <c r="CS59" t="s">
        <v>131</v>
      </c>
      <c r="CT59" t="s">
        <v>131</v>
      </c>
      <c r="CU59" t="s">
        <v>127</v>
      </c>
      <c r="CV59" t="s">
        <v>147</v>
      </c>
      <c r="CY59" t="s">
        <v>683</v>
      </c>
      <c r="CZ59" t="s">
        <v>684</v>
      </c>
      <c r="DA59" t="s">
        <v>143</v>
      </c>
      <c r="DB59" s="54" t="str">
        <f t="shared" si="0"/>
        <v>Yes</v>
      </c>
    </row>
    <row r="60" spans="1:106" x14ac:dyDescent="0.35">
      <c r="A60" t="s">
        <v>657</v>
      </c>
      <c r="B60" t="s">
        <v>658</v>
      </c>
      <c r="C60" t="s">
        <v>659</v>
      </c>
      <c r="D60" t="s">
        <v>660</v>
      </c>
      <c r="E60">
        <v>2005</v>
      </c>
      <c r="F60" t="s">
        <v>661</v>
      </c>
      <c r="G60">
        <v>78</v>
      </c>
      <c r="H60" t="s">
        <v>662</v>
      </c>
      <c r="I60" t="s">
        <v>615</v>
      </c>
      <c r="J60" t="s">
        <v>663</v>
      </c>
      <c r="K60" t="s">
        <v>664</v>
      </c>
      <c r="L60" t="s">
        <v>665</v>
      </c>
      <c r="M60">
        <v>53.4</v>
      </c>
      <c r="N60">
        <v>-9.4</v>
      </c>
      <c r="P60" t="s">
        <v>685</v>
      </c>
      <c r="Q60" t="s">
        <v>234</v>
      </c>
      <c r="R60" t="s">
        <v>667</v>
      </c>
      <c r="S60" t="s">
        <v>271</v>
      </c>
      <c r="T60">
        <v>0.9</v>
      </c>
      <c r="V60" t="s">
        <v>196</v>
      </c>
      <c r="Y60" t="s">
        <v>131</v>
      </c>
      <c r="AE60" t="s">
        <v>236</v>
      </c>
      <c r="AF60" t="s">
        <v>669</v>
      </c>
      <c r="AG60">
        <v>1952</v>
      </c>
      <c r="AJ60" t="s">
        <v>198</v>
      </c>
      <c r="AK60" t="s">
        <v>172</v>
      </c>
      <c r="AL60">
        <v>1</v>
      </c>
      <c r="AM60" t="s">
        <v>199</v>
      </c>
      <c r="AN60" t="s">
        <v>216</v>
      </c>
      <c r="AO60" t="s">
        <v>237</v>
      </c>
      <c r="AP60" t="s">
        <v>678</v>
      </c>
      <c r="AQ60" t="s">
        <v>131</v>
      </c>
      <c r="AS60">
        <v>18</v>
      </c>
      <c r="AT60">
        <v>19</v>
      </c>
      <c r="AU60" t="s">
        <v>127</v>
      </c>
      <c r="AV60" t="s">
        <v>670</v>
      </c>
      <c r="AW60" t="s">
        <v>141</v>
      </c>
      <c r="AX60" t="s">
        <v>131</v>
      </c>
      <c r="AZ60" t="s">
        <v>143</v>
      </c>
      <c r="BA60">
        <v>5</v>
      </c>
      <c r="BB60" t="s">
        <v>679</v>
      </c>
      <c r="BC60" t="s">
        <v>131</v>
      </c>
      <c r="BD60" t="s">
        <v>672</v>
      </c>
      <c r="BE60" t="s">
        <v>207</v>
      </c>
      <c r="BF60" t="s">
        <v>147</v>
      </c>
      <c r="BG60" t="s">
        <v>147</v>
      </c>
      <c r="BH60" t="s">
        <v>143</v>
      </c>
      <c r="BI60" t="s">
        <v>208</v>
      </c>
      <c r="BJ60" t="s">
        <v>209</v>
      </c>
      <c r="BK60" t="s">
        <v>673</v>
      </c>
      <c r="BM60" t="s">
        <v>680</v>
      </c>
      <c r="BN60" t="s">
        <v>686</v>
      </c>
      <c r="BP60">
        <v>-30.92279995764056</v>
      </c>
      <c r="BQ60">
        <v>8.4265136646132497</v>
      </c>
      <c r="BR60">
        <v>4</v>
      </c>
      <c r="BS60" t="s">
        <v>149</v>
      </c>
      <c r="CB60" t="s">
        <v>152</v>
      </c>
      <c r="CD60" t="s">
        <v>154</v>
      </c>
      <c r="CF60" t="s">
        <v>154</v>
      </c>
      <c r="CH60" t="s">
        <v>154</v>
      </c>
      <c r="CJ60" t="s">
        <v>154</v>
      </c>
      <c r="CM60">
        <v>90</v>
      </c>
      <c r="CN60" t="s">
        <v>687</v>
      </c>
      <c r="CO60" t="s">
        <v>131</v>
      </c>
      <c r="CP60">
        <v>43</v>
      </c>
      <c r="CQ60" t="s">
        <v>686</v>
      </c>
      <c r="CR60" t="s">
        <v>131</v>
      </c>
      <c r="CS60" t="s">
        <v>131</v>
      </c>
      <c r="CT60" t="s">
        <v>131</v>
      </c>
      <c r="CU60" t="s">
        <v>127</v>
      </c>
      <c r="CV60" t="s">
        <v>147</v>
      </c>
      <c r="CY60" t="s">
        <v>683</v>
      </c>
      <c r="CZ60" t="s">
        <v>684</v>
      </c>
      <c r="DA60" t="s">
        <v>143</v>
      </c>
      <c r="DB60" s="54" t="str">
        <f t="shared" si="0"/>
        <v>Yes</v>
      </c>
    </row>
    <row r="61" spans="1:106" x14ac:dyDescent="0.35">
      <c r="A61" t="s">
        <v>657</v>
      </c>
      <c r="B61" t="s">
        <v>658</v>
      </c>
      <c r="C61" t="s">
        <v>659</v>
      </c>
      <c r="D61" t="s">
        <v>660</v>
      </c>
      <c r="E61">
        <v>2005</v>
      </c>
      <c r="F61" t="s">
        <v>661</v>
      </c>
      <c r="G61">
        <v>78</v>
      </c>
      <c r="H61" t="s">
        <v>662</v>
      </c>
      <c r="I61" t="s">
        <v>615</v>
      </c>
      <c r="J61" t="s">
        <v>663</v>
      </c>
      <c r="K61" t="s">
        <v>664</v>
      </c>
      <c r="L61" t="s">
        <v>665</v>
      </c>
      <c r="M61">
        <v>53.4</v>
      </c>
      <c r="N61">
        <v>-9.4</v>
      </c>
      <c r="P61" t="s">
        <v>688</v>
      </c>
      <c r="Q61" t="s">
        <v>234</v>
      </c>
      <c r="R61" t="s">
        <v>667</v>
      </c>
      <c r="S61" t="s">
        <v>271</v>
      </c>
      <c r="T61">
        <v>3.4</v>
      </c>
      <c r="V61" t="s">
        <v>196</v>
      </c>
      <c r="Y61" t="s">
        <v>131</v>
      </c>
      <c r="AE61" t="s">
        <v>236</v>
      </c>
      <c r="AF61" t="s">
        <v>669</v>
      </c>
      <c r="AG61">
        <v>1952</v>
      </c>
      <c r="AJ61" t="s">
        <v>198</v>
      </c>
      <c r="AK61" t="s">
        <v>172</v>
      </c>
      <c r="AL61">
        <v>1</v>
      </c>
      <c r="AM61" t="s">
        <v>199</v>
      </c>
      <c r="AN61" t="s">
        <v>216</v>
      </c>
      <c r="AO61" t="s">
        <v>237</v>
      </c>
      <c r="AP61" t="s">
        <v>678</v>
      </c>
      <c r="AQ61" t="s">
        <v>131</v>
      </c>
      <c r="AS61">
        <v>22</v>
      </c>
      <c r="AT61">
        <v>23</v>
      </c>
      <c r="AU61" t="s">
        <v>127</v>
      </c>
      <c r="AV61" t="s">
        <v>670</v>
      </c>
      <c r="AW61" t="s">
        <v>141</v>
      </c>
      <c r="AX61" t="s">
        <v>131</v>
      </c>
      <c r="AZ61" t="s">
        <v>143</v>
      </c>
      <c r="BA61">
        <v>5</v>
      </c>
      <c r="BB61" t="s">
        <v>679</v>
      </c>
      <c r="BC61" t="s">
        <v>131</v>
      </c>
      <c r="BD61" t="s">
        <v>672</v>
      </c>
      <c r="BE61" t="s">
        <v>207</v>
      </c>
      <c r="BF61" t="s">
        <v>147</v>
      </c>
      <c r="BG61" t="s">
        <v>147</v>
      </c>
      <c r="BH61" t="s">
        <v>143</v>
      </c>
      <c r="BI61" t="s">
        <v>208</v>
      </c>
      <c r="BJ61" t="s">
        <v>209</v>
      </c>
      <c r="BK61" t="s">
        <v>673</v>
      </c>
      <c r="BN61" t="s">
        <v>686</v>
      </c>
      <c r="BP61">
        <v>-30.92279995764056</v>
      </c>
      <c r="BQ61">
        <v>8.4265136646132497</v>
      </c>
      <c r="BR61">
        <v>4</v>
      </c>
      <c r="BS61" t="s">
        <v>149</v>
      </c>
      <c r="CB61" t="s">
        <v>152</v>
      </c>
      <c r="CD61" t="s">
        <v>154</v>
      </c>
      <c r="CF61" t="s">
        <v>154</v>
      </c>
      <c r="CH61" t="s">
        <v>154</v>
      </c>
      <c r="CJ61" t="s">
        <v>154</v>
      </c>
      <c r="CM61">
        <v>340</v>
      </c>
      <c r="CN61" t="s">
        <v>687</v>
      </c>
      <c r="CO61" t="s">
        <v>131</v>
      </c>
      <c r="CP61">
        <v>44</v>
      </c>
      <c r="CQ61" t="s">
        <v>686</v>
      </c>
      <c r="CR61" t="s">
        <v>131</v>
      </c>
      <c r="CS61" t="s">
        <v>131</v>
      </c>
      <c r="CT61" t="s">
        <v>131</v>
      </c>
      <c r="CU61" t="s">
        <v>127</v>
      </c>
      <c r="CV61" t="s">
        <v>147</v>
      </c>
      <c r="CY61" t="s">
        <v>683</v>
      </c>
      <c r="CZ61" t="s">
        <v>684</v>
      </c>
      <c r="DA61" t="s">
        <v>143</v>
      </c>
      <c r="DB61" s="54" t="str">
        <f t="shared" si="0"/>
        <v>Yes</v>
      </c>
    </row>
    <row r="62" spans="1:106" x14ac:dyDescent="0.35">
      <c r="A62" t="s">
        <v>657</v>
      </c>
      <c r="B62" t="s">
        <v>658</v>
      </c>
      <c r="C62" t="s">
        <v>659</v>
      </c>
      <c r="D62" t="s">
        <v>660</v>
      </c>
      <c r="E62">
        <v>2005</v>
      </c>
      <c r="F62" t="s">
        <v>661</v>
      </c>
      <c r="G62">
        <v>78</v>
      </c>
      <c r="H62" t="s">
        <v>662</v>
      </c>
      <c r="I62" t="s">
        <v>615</v>
      </c>
      <c r="J62" t="s">
        <v>663</v>
      </c>
      <c r="K62" t="s">
        <v>664</v>
      </c>
      <c r="L62" t="s">
        <v>665</v>
      </c>
      <c r="M62">
        <v>53.4</v>
      </c>
      <c r="N62">
        <v>-9.4</v>
      </c>
      <c r="P62" t="s">
        <v>689</v>
      </c>
      <c r="Q62" t="s">
        <v>234</v>
      </c>
      <c r="R62" t="s">
        <v>667</v>
      </c>
      <c r="S62" t="s">
        <v>271</v>
      </c>
      <c r="T62">
        <v>1.8</v>
      </c>
      <c r="V62" t="s">
        <v>196</v>
      </c>
      <c r="Y62" t="s">
        <v>131</v>
      </c>
      <c r="AE62" t="s">
        <v>236</v>
      </c>
      <c r="AF62" t="s">
        <v>669</v>
      </c>
      <c r="AG62">
        <v>1952</v>
      </c>
      <c r="AJ62" t="s">
        <v>198</v>
      </c>
      <c r="AK62" t="s">
        <v>172</v>
      </c>
      <c r="AL62">
        <v>1</v>
      </c>
      <c r="AM62" t="s">
        <v>199</v>
      </c>
      <c r="AN62" t="s">
        <v>216</v>
      </c>
      <c r="AO62" t="s">
        <v>237</v>
      </c>
      <c r="AP62" t="s">
        <v>678</v>
      </c>
      <c r="AQ62" t="s">
        <v>131</v>
      </c>
      <c r="AS62">
        <v>26</v>
      </c>
      <c r="AT62">
        <v>27</v>
      </c>
      <c r="AU62" t="s">
        <v>127</v>
      </c>
      <c r="AV62" t="s">
        <v>670</v>
      </c>
      <c r="AW62" t="s">
        <v>141</v>
      </c>
      <c r="AX62" t="s">
        <v>131</v>
      </c>
      <c r="AZ62" t="s">
        <v>143</v>
      </c>
      <c r="BA62">
        <v>5</v>
      </c>
      <c r="BB62" t="s">
        <v>679</v>
      </c>
      <c r="BC62" t="s">
        <v>131</v>
      </c>
      <c r="BD62" t="s">
        <v>672</v>
      </c>
      <c r="BE62" t="s">
        <v>207</v>
      </c>
      <c r="BF62" t="s">
        <v>147</v>
      </c>
      <c r="BG62" t="s">
        <v>147</v>
      </c>
      <c r="BH62" t="s">
        <v>143</v>
      </c>
      <c r="BI62" t="s">
        <v>208</v>
      </c>
      <c r="BJ62" t="s">
        <v>209</v>
      </c>
      <c r="BK62" t="s">
        <v>673</v>
      </c>
      <c r="BN62" t="s">
        <v>686</v>
      </c>
      <c r="BP62">
        <v>-30.92279995764056</v>
      </c>
      <c r="BQ62">
        <v>8.4265136646132497</v>
      </c>
      <c r="BR62">
        <v>4</v>
      </c>
      <c r="BS62" t="s">
        <v>149</v>
      </c>
      <c r="CB62" t="s">
        <v>152</v>
      </c>
      <c r="CD62" t="s">
        <v>154</v>
      </c>
      <c r="CF62" t="s">
        <v>154</v>
      </c>
      <c r="CH62" t="s">
        <v>154</v>
      </c>
      <c r="CJ62" t="s">
        <v>154</v>
      </c>
      <c r="CM62">
        <v>180</v>
      </c>
      <c r="CN62" t="s">
        <v>687</v>
      </c>
      <c r="CO62" t="s">
        <v>131</v>
      </c>
      <c r="CP62">
        <v>45</v>
      </c>
      <c r="CQ62" t="s">
        <v>686</v>
      </c>
      <c r="CR62" t="s">
        <v>131</v>
      </c>
      <c r="CS62" t="s">
        <v>131</v>
      </c>
      <c r="CT62" t="s">
        <v>131</v>
      </c>
      <c r="CU62" t="s">
        <v>127</v>
      </c>
      <c r="CV62" t="s">
        <v>147</v>
      </c>
      <c r="CY62" t="s">
        <v>683</v>
      </c>
      <c r="CZ62" t="s">
        <v>684</v>
      </c>
      <c r="DA62" t="s">
        <v>143</v>
      </c>
      <c r="DB62" s="54" t="str">
        <f t="shared" si="0"/>
        <v>Yes</v>
      </c>
    </row>
    <row r="63" spans="1:106" x14ac:dyDescent="0.35">
      <c r="A63" t="s">
        <v>657</v>
      </c>
      <c r="B63" t="s">
        <v>658</v>
      </c>
      <c r="C63" t="s">
        <v>659</v>
      </c>
      <c r="D63" t="s">
        <v>660</v>
      </c>
      <c r="E63">
        <v>2005</v>
      </c>
      <c r="F63" t="s">
        <v>661</v>
      </c>
      <c r="G63">
        <v>78</v>
      </c>
      <c r="H63" t="s">
        <v>662</v>
      </c>
      <c r="I63" t="s">
        <v>615</v>
      </c>
      <c r="J63" t="s">
        <v>663</v>
      </c>
      <c r="K63" t="s">
        <v>664</v>
      </c>
      <c r="L63" t="s">
        <v>665</v>
      </c>
      <c r="M63">
        <v>53.4</v>
      </c>
      <c r="N63">
        <v>-9.4</v>
      </c>
      <c r="P63" t="s">
        <v>690</v>
      </c>
      <c r="Q63" t="s">
        <v>234</v>
      </c>
      <c r="R63" t="s">
        <v>667</v>
      </c>
      <c r="S63" t="s">
        <v>271</v>
      </c>
      <c r="T63">
        <v>1.8</v>
      </c>
      <c r="V63" t="s">
        <v>196</v>
      </c>
      <c r="Y63" t="s">
        <v>131</v>
      </c>
      <c r="AE63" t="s">
        <v>236</v>
      </c>
      <c r="AF63" t="s">
        <v>669</v>
      </c>
      <c r="AG63">
        <v>1952</v>
      </c>
      <c r="AJ63" t="s">
        <v>198</v>
      </c>
      <c r="AK63" t="s">
        <v>172</v>
      </c>
      <c r="AL63">
        <v>1</v>
      </c>
      <c r="AM63" t="s">
        <v>199</v>
      </c>
      <c r="AN63" t="s">
        <v>216</v>
      </c>
      <c r="AO63" t="s">
        <v>237</v>
      </c>
      <c r="AP63" t="s">
        <v>678</v>
      </c>
      <c r="AQ63" t="s">
        <v>131</v>
      </c>
      <c r="AS63">
        <v>32</v>
      </c>
      <c r="AT63">
        <v>33</v>
      </c>
      <c r="AU63" t="s">
        <v>127</v>
      </c>
      <c r="AV63" t="s">
        <v>670</v>
      </c>
      <c r="AW63" t="s">
        <v>141</v>
      </c>
      <c r="AX63" t="s">
        <v>131</v>
      </c>
      <c r="AZ63" t="s">
        <v>143</v>
      </c>
      <c r="BA63">
        <v>5</v>
      </c>
      <c r="BB63" t="s">
        <v>679</v>
      </c>
      <c r="BC63" t="s">
        <v>131</v>
      </c>
      <c r="BD63" t="s">
        <v>672</v>
      </c>
      <c r="BE63" t="s">
        <v>207</v>
      </c>
      <c r="BF63" t="s">
        <v>147</v>
      </c>
      <c r="BG63" t="s">
        <v>147</v>
      </c>
      <c r="BH63" t="s">
        <v>143</v>
      </c>
      <c r="BI63" t="s">
        <v>208</v>
      </c>
      <c r="BJ63" t="s">
        <v>209</v>
      </c>
      <c r="BK63" t="s">
        <v>673</v>
      </c>
      <c r="BN63" t="s">
        <v>686</v>
      </c>
      <c r="BP63">
        <v>-30.92279995764056</v>
      </c>
      <c r="BQ63">
        <v>8.4265136646132497</v>
      </c>
      <c r="BR63">
        <v>4</v>
      </c>
      <c r="BS63" t="s">
        <v>149</v>
      </c>
      <c r="CB63" t="s">
        <v>152</v>
      </c>
      <c r="CD63" t="s">
        <v>154</v>
      </c>
      <c r="CF63" t="s">
        <v>154</v>
      </c>
      <c r="CH63" t="s">
        <v>154</v>
      </c>
      <c r="CJ63" t="s">
        <v>154</v>
      </c>
      <c r="CM63">
        <v>180</v>
      </c>
      <c r="CN63" t="s">
        <v>687</v>
      </c>
      <c r="CO63" t="s">
        <v>131</v>
      </c>
      <c r="CP63">
        <v>46</v>
      </c>
      <c r="CQ63" t="s">
        <v>686</v>
      </c>
      <c r="CR63" t="s">
        <v>131</v>
      </c>
      <c r="CS63" t="s">
        <v>131</v>
      </c>
      <c r="CT63" t="s">
        <v>131</v>
      </c>
      <c r="CU63" t="s">
        <v>127</v>
      </c>
      <c r="CV63" t="s">
        <v>147</v>
      </c>
      <c r="CY63" t="s">
        <v>683</v>
      </c>
      <c r="CZ63" t="s">
        <v>684</v>
      </c>
      <c r="DA63" t="s">
        <v>143</v>
      </c>
      <c r="DB63" s="54" t="str">
        <f t="shared" si="0"/>
        <v>Yes</v>
      </c>
    </row>
    <row r="64" spans="1:106" x14ac:dyDescent="0.35">
      <c r="A64" t="s">
        <v>657</v>
      </c>
      <c r="B64" t="s">
        <v>658</v>
      </c>
      <c r="C64" t="s">
        <v>659</v>
      </c>
      <c r="D64" t="s">
        <v>660</v>
      </c>
      <c r="E64">
        <v>2005</v>
      </c>
      <c r="F64" t="s">
        <v>661</v>
      </c>
      <c r="G64">
        <v>78</v>
      </c>
      <c r="H64" t="s">
        <v>662</v>
      </c>
      <c r="I64" t="s">
        <v>615</v>
      </c>
      <c r="J64" t="s">
        <v>663</v>
      </c>
      <c r="K64" t="s">
        <v>664</v>
      </c>
      <c r="L64" t="s">
        <v>665</v>
      </c>
      <c r="M64">
        <v>53.4</v>
      </c>
      <c r="N64">
        <v>-9.4</v>
      </c>
      <c r="P64" t="s">
        <v>691</v>
      </c>
      <c r="Q64" t="s">
        <v>234</v>
      </c>
      <c r="R64" t="s">
        <v>667</v>
      </c>
      <c r="S64" t="s">
        <v>271</v>
      </c>
      <c r="T64">
        <v>1.7</v>
      </c>
      <c r="V64" t="s">
        <v>196</v>
      </c>
      <c r="Y64" t="s">
        <v>131</v>
      </c>
      <c r="AE64" t="s">
        <v>236</v>
      </c>
      <c r="AF64" t="s">
        <v>669</v>
      </c>
      <c r="AG64">
        <v>1952</v>
      </c>
      <c r="AJ64" t="s">
        <v>198</v>
      </c>
      <c r="AK64" t="s">
        <v>172</v>
      </c>
      <c r="AL64">
        <v>1</v>
      </c>
      <c r="AM64" t="s">
        <v>199</v>
      </c>
      <c r="AN64" t="s">
        <v>216</v>
      </c>
      <c r="AO64" t="s">
        <v>237</v>
      </c>
      <c r="AP64" t="s">
        <v>692</v>
      </c>
      <c r="AQ64" t="s">
        <v>131</v>
      </c>
      <c r="AS64">
        <v>22</v>
      </c>
      <c r="AT64">
        <v>23</v>
      </c>
      <c r="AU64" t="s">
        <v>127</v>
      </c>
      <c r="AV64" t="s">
        <v>670</v>
      </c>
      <c r="AW64" t="s">
        <v>141</v>
      </c>
      <c r="AX64" t="s">
        <v>131</v>
      </c>
      <c r="AZ64" t="s">
        <v>143</v>
      </c>
      <c r="BA64">
        <v>5</v>
      </c>
      <c r="BB64" t="s">
        <v>679</v>
      </c>
      <c r="BC64" t="s">
        <v>131</v>
      </c>
      <c r="BD64" t="s">
        <v>672</v>
      </c>
      <c r="BE64" t="s">
        <v>207</v>
      </c>
      <c r="BF64" t="s">
        <v>147</v>
      </c>
      <c r="BG64" t="s">
        <v>147</v>
      </c>
      <c r="BH64" t="s">
        <v>143</v>
      </c>
      <c r="BI64" t="s">
        <v>208</v>
      </c>
      <c r="BJ64" t="s">
        <v>209</v>
      </c>
      <c r="BK64" t="s">
        <v>673</v>
      </c>
      <c r="BN64" t="s">
        <v>681</v>
      </c>
      <c r="BP64">
        <v>-4.4310776942355634</v>
      </c>
      <c r="BQ64">
        <v>3.02756892230575</v>
      </c>
      <c r="BR64">
        <v>2</v>
      </c>
      <c r="BS64" t="s">
        <v>149</v>
      </c>
      <c r="CB64" t="s">
        <v>152</v>
      </c>
      <c r="CD64" t="s">
        <v>154</v>
      </c>
      <c r="CF64" t="s">
        <v>154</v>
      </c>
      <c r="CH64" t="s">
        <v>154</v>
      </c>
      <c r="CJ64" t="s">
        <v>154</v>
      </c>
      <c r="CM64">
        <v>170</v>
      </c>
      <c r="CN64" t="s">
        <v>682</v>
      </c>
      <c r="CO64" t="s">
        <v>131</v>
      </c>
      <c r="CP64">
        <v>47</v>
      </c>
      <c r="CQ64" t="s">
        <v>681</v>
      </c>
      <c r="CR64" t="s">
        <v>131</v>
      </c>
      <c r="CS64" t="s">
        <v>131</v>
      </c>
      <c r="CT64" t="s">
        <v>131</v>
      </c>
      <c r="CU64" t="s">
        <v>127</v>
      </c>
      <c r="CV64" t="s">
        <v>147</v>
      </c>
      <c r="CY64" t="s">
        <v>683</v>
      </c>
      <c r="CZ64" t="s">
        <v>684</v>
      </c>
      <c r="DA64" t="s">
        <v>143</v>
      </c>
      <c r="DB64" s="54" t="str">
        <f t="shared" si="0"/>
        <v>Yes</v>
      </c>
    </row>
    <row r="65" spans="1:106" x14ac:dyDescent="0.35">
      <c r="A65" t="s">
        <v>657</v>
      </c>
      <c r="B65" t="s">
        <v>658</v>
      </c>
      <c r="C65" t="s">
        <v>659</v>
      </c>
      <c r="D65" t="s">
        <v>660</v>
      </c>
      <c r="E65">
        <v>2005</v>
      </c>
      <c r="F65" t="s">
        <v>661</v>
      </c>
      <c r="G65">
        <v>78</v>
      </c>
      <c r="H65" t="s">
        <v>662</v>
      </c>
      <c r="I65" t="s">
        <v>615</v>
      </c>
      <c r="J65" t="s">
        <v>663</v>
      </c>
      <c r="K65" t="s">
        <v>664</v>
      </c>
      <c r="L65" t="s">
        <v>665</v>
      </c>
      <c r="M65">
        <v>53.4</v>
      </c>
      <c r="N65">
        <v>-9.4</v>
      </c>
      <c r="P65" t="s">
        <v>693</v>
      </c>
      <c r="Q65" t="s">
        <v>234</v>
      </c>
      <c r="R65" t="s">
        <v>667</v>
      </c>
      <c r="S65" t="s">
        <v>271</v>
      </c>
      <c r="T65">
        <v>5.5</v>
      </c>
      <c r="V65" t="s">
        <v>196</v>
      </c>
      <c r="Y65" t="s">
        <v>131</v>
      </c>
      <c r="AE65" t="s">
        <v>236</v>
      </c>
      <c r="AF65" t="s">
        <v>669</v>
      </c>
      <c r="AG65">
        <v>1952</v>
      </c>
      <c r="AJ65" t="s">
        <v>198</v>
      </c>
      <c r="AK65" t="s">
        <v>172</v>
      </c>
      <c r="AL65">
        <v>1</v>
      </c>
      <c r="AM65" t="s">
        <v>199</v>
      </c>
      <c r="AN65" t="s">
        <v>216</v>
      </c>
      <c r="AO65" t="s">
        <v>237</v>
      </c>
      <c r="AP65" t="s">
        <v>692</v>
      </c>
      <c r="AQ65" t="s">
        <v>131</v>
      </c>
      <c r="AS65">
        <v>0</v>
      </c>
      <c r="AT65">
        <v>1</v>
      </c>
      <c r="AU65" t="s">
        <v>127</v>
      </c>
      <c r="AV65" t="s">
        <v>670</v>
      </c>
      <c r="AW65" t="s">
        <v>141</v>
      </c>
      <c r="AX65" t="s">
        <v>131</v>
      </c>
      <c r="AZ65" t="s">
        <v>143</v>
      </c>
      <c r="BA65">
        <v>5</v>
      </c>
      <c r="BB65" t="s">
        <v>679</v>
      </c>
      <c r="BC65" t="s">
        <v>131</v>
      </c>
      <c r="BD65" t="s">
        <v>672</v>
      </c>
      <c r="BE65" t="s">
        <v>207</v>
      </c>
      <c r="BF65" t="s">
        <v>147</v>
      </c>
      <c r="BG65" t="s">
        <v>147</v>
      </c>
      <c r="BH65" t="s">
        <v>143</v>
      </c>
      <c r="BI65" t="s">
        <v>208</v>
      </c>
      <c r="BJ65" t="s">
        <v>209</v>
      </c>
      <c r="BK65" t="s">
        <v>673</v>
      </c>
      <c r="BM65" t="s">
        <v>680</v>
      </c>
      <c r="BN65" t="s">
        <v>694</v>
      </c>
      <c r="BP65">
        <v>-4.2706766917292844</v>
      </c>
      <c r="BQ65">
        <v>1.5037593984962421</v>
      </c>
      <c r="BR65">
        <v>2</v>
      </c>
      <c r="BS65" t="s">
        <v>149</v>
      </c>
      <c r="CB65" t="s">
        <v>152</v>
      </c>
      <c r="CD65" t="s">
        <v>154</v>
      </c>
      <c r="CF65" t="s">
        <v>154</v>
      </c>
      <c r="CH65" t="s">
        <v>154</v>
      </c>
      <c r="CJ65" t="s">
        <v>154</v>
      </c>
      <c r="CM65">
        <v>550</v>
      </c>
      <c r="CN65" t="s">
        <v>695</v>
      </c>
      <c r="CO65" t="s">
        <v>131</v>
      </c>
      <c r="CP65">
        <v>48</v>
      </c>
      <c r="CQ65" t="s">
        <v>694</v>
      </c>
      <c r="CR65" t="s">
        <v>131</v>
      </c>
      <c r="CS65" t="s">
        <v>131</v>
      </c>
      <c r="CT65" t="s">
        <v>131</v>
      </c>
      <c r="CU65" t="s">
        <v>127</v>
      </c>
      <c r="CV65" t="s">
        <v>147</v>
      </c>
      <c r="CY65" t="s">
        <v>683</v>
      </c>
      <c r="CZ65" t="s">
        <v>684</v>
      </c>
      <c r="DA65" t="s">
        <v>143</v>
      </c>
      <c r="DB65" s="54" t="str">
        <f t="shared" si="0"/>
        <v>Yes</v>
      </c>
    </row>
    <row r="66" spans="1:106" x14ac:dyDescent="0.35">
      <c r="A66" t="s">
        <v>657</v>
      </c>
      <c r="B66" t="s">
        <v>658</v>
      </c>
      <c r="C66" t="s">
        <v>659</v>
      </c>
      <c r="D66" t="s">
        <v>660</v>
      </c>
      <c r="E66">
        <v>2005</v>
      </c>
      <c r="F66" t="s">
        <v>661</v>
      </c>
      <c r="G66">
        <v>78</v>
      </c>
      <c r="H66" t="s">
        <v>662</v>
      </c>
      <c r="I66" t="s">
        <v>615</v>
      </c>
      <c r="J66" t="s">
        <v>663</v>
      </c>
      <c r="K66" t="s">
        <v>664</v>
      </c>
      <c r="L66" t="s">
        <v>665</v>
      </c>
      <c r="M66">
        <v>53.4</v>
      </c>
      <c r="N66">
        <v>-9.4</v>
      </c>
      <c r="P66" t="s">
        <v>696</v>
      </c>
      <c r="Q66" t="s">
        <v>234</v>
      </c>
      <c r="R66" t="s">
        <v>667</v>
      </c>
      <c r="S66" t="s">
        <v>271</v>
      </c>
      <c r="T66">
        <v>1</v>
      </c>
      <c r="V66" t="s">
        <v>196</v>
      </c>
      <c r="Y66" t="s">
        <v>131</v>
      </c>
      <c r="AE66" t="s">
        <v>236</v>
      </c>
      <c r="AF66" t="s">
        <v>669</v>
      </c>
      <c r="AG66">
        <v>1952</v>
      </c>
      <c r="AJ66" t="s">
        <v>198</v>
      </c>
      <c r="AK66" t="s">
        <v>172</v>
      </c>
      <c r="AL66">
        <v>1</v>
      </c>
      <c r="AM66" t="s">
        <v>199</v>
      </c>
      <c r="AN66" t="s">
        <v>216</v>
      </c>
      <c r="AO66" t="s">
        <v>237</v>
      </c>
      <c r="AP66" t="s">
        <v>692</v>
      </c>
      <c r="AQ66" t="s">
        <v>131</v>
      </c>
      <c r="AS66">
        <v>0</v>
      </c>
      <c r="AT66">
        <v>1</v>
      </c>
      <c r="AU66" t="s">
        <v>127</v>
      </c>
      <c r="AV66" t="s">
        <v>670</v>
      </c>
      <c r="AW66" t="s">
        <v>141</v>
      </c>
      <c r="AX66" t="s">
        <v>131</v>
      </c>
      <c r="AZ66" t="s">
        <v>143</v>
      </c>
      <c r="BA66">
        <v>5</v>
      </c>
      <c r="BB66" t="s">
        <v>679</v>
      </c>
      <c r="BC66" t="s">
        <v>131</v>
      </c>
      <c r="BD66" t="s">
        <v>672</v>
      </c>
      <c r="BE66" t="s">
        <v>207</v>
      </c>
      <c r="BF66" t="s">
        <v>147</v>
      </c>
      <c r="BG66" t="s">
        <v>147</v>
      </c>
      <c r="BH66" t="s">
        <v>143</v>
      </c>
      <c r="BI66" t="s">
        <v>208</v>
      </c>
      <c r="BJ66" t="s">
        <v>209</v>
      </c>
      <c r="BK66" t="s">
        <v>673</v>
      </c>
      <c r="BN66" t="s">
        <v>694</v>
      </c>
      <c r="BP66">
        <v>-4.2706766917292844</v>
      </c>
      <c r="BQ66">
        <v>1.5037593984962421</v>
      </c>
      <c r="BR66">
        <v>2</v>
      </c>
      <c r="BS66" t="s">
        <v>149</v>
      </c>
      <c r="CB66" t="s">
        <v>152</v>
      </c>
      <c r="CD66" t="s">
        <v>154</v>
      </c>
      <c r="CF66" t="s">
        <v>154</v>
      </c>
      <c r="CH66" t="s">
        <v>154</v>
      </c>
      <c r="CJ66" t="s">
        <v>154</v>
      </c>
      <c r="CM66">
        <v>100</v>
      </c>
      <c r="CN66" t="s">
        <v>695</v>
      </c>
      <c r="CO66" t="s">
        <v>131</v>
      </c>
      <c r="CP66">
        <v>49</v>
      </c>
      <c r="CQ66" t="s">
        <v>694</v>
      </c>
      <c r="CR66" t="s">
        <v>131</v>
      </c>
      <c r="CS66" t="s">
        <v>131</v>
      </c>
      <c r="CT66" t="s">
        <v>131</v>
      </c>
      <c r="CU66" t="s">
        <v>127</v>
      </c>
      <c r="CV66" t="s">
        <v>147</v>
      </c>
      <c r="CY66" t="s">
        <v>683</v>
      </c>
      <c r="CZ66" t="s">
        <v>684</v>
      </c>
      <c r="DA66" t="s">
        <v>143</v>
      </c>
      <c r="DB66" s="54" t="str">
        <f t="shared" si="0"/>
        <v>Yes</v>
      </c>
    </row>
    <row r="67" spans="1:106" x14ac:dyDescent="0.35">
      <c r="A67" t="s">
        <v>697</v>
      </c>
      <c r="B67" t="s">
        <v>698</v>
      </c>
      <c r="C67" t="s">
        <v>699</v>
      </c>
      <c r="D67" t="s">
        <v>700</v>
      </c>
      <c r="E67">
        <v>2017</v>
      </c>
      <c r="F67" t="s">
        <v>701</v>
      </c>
      <c r="G67">
        <v>120</v>
      </c>
      <c r="H67" t="s">
        <v>702</v>
      </c>
      <c r="I67" t="s">
        <v>703</v>
      </c>
      <c r="J67" t="s">
        <v>704</v>
      </c>
      <c r="K67" t="s">
        <v>705</v>
      </c>
      <c r="L67" t="s">
        <v>706</v>
      </c>
      <c r="M67">
        <v>32.799999999999997</v>
      </c>
      <c r="N67">
        <v>102.55</v>
      </c>
      <c r="O67">
        <v>3500</v>
      </c>
      <c r="P67" t="s">
        <v>707</v>
      </c>
      <c r="Q67" t="s">
        <v>234</v>
      </c>
      <c r="R67" t="s">
        <v>708</v>
      </c>
      <c r="S67" t="s">
        <v>271</v>
      </c>
      <c r="T67" t="s">
        <v>709</v>
      </c>
      <c r="Y67" t="s">
        <v>131</v>
      </c>
      <c r="Z67" t="s">
        <v>131</v>
      </c>
      <c r="AA67" t="s">
        <v>131</v>
      </c>
      <c r="AE67" t="s">
        <v>710</v>
      </c>
      <c r="AF67">
        <v>0.9</v>
      </c>
      <c r="AG67">
        <v>744</v>
      </c>
      <c r="AJ67" t="s">
        <v>133</v>
      </c>
      <c r="AK67" t="s">
        <v>172</v>
      </c>
      <c r="AL67">
        <v>1</v>
      </c>
      <c r="AM67" t="s">
        <v>199</v>
      </c>
      <c r="AN67" t="s">
        <v>216</v>
      </c>
      <c r="AP67" t="s">
        <v>711</v>
      </c>
      <c r="AR67" t="s">
        <v>712</v>
      </c>
      <c r="AS67">
        <v>0</v>
      </c>
      <c r="AT67">
        <v>3</v>
      </c>
      <c r="AU67" t="s">
        <v>127</v>
      </c>
      <c r="AV67" t="s">
        <v>713</v>
      </c>
      <c r="AW67" t="s">
        <v>141</v>
      </c>
      <c r="AX67" t="s">
        <v>174</v>
      </c>
      <c r="AY67" t="s">
        <v>332</v>
      </c>
      <c r="AZ67" t="s">
        <v>143</v>
      </c>
      <c r="BA67">
        <v>12</v>
      </c>
      <c r="BB67" t="s">
        <v>714</v>
      </c>
      <c r="BC67" t="s">
        <v>715</v>
      </c>
      <c r="BD67" t="s">
        <v>716</v>
      </c>
      <c r="BE67" t="s">
        <v>207</v>
      </c>
      <c r="BF67" t="s">
        <v>147</v>
      </c>
      <c r="BG67" t="s">
        <v>147</v>
      </c>
      <c r="BH67" t="s">
        <v>143</v>
      </c>
      <c r="BI67" t="s">
        <v>208</v>
      </c>
      <c r="BJ67" t="s">
        <v>149</v>
      </c>
      <c r="BL67" t="s">
        <v>717</v>
      </c>
      <c r="BN67" t="s">
        <v>718</v>
      </c>
      <c r="BP67">
        <v>-15.317147435897439</v>
      </c>
      <c r="BQ67">
        <v>2.7751074842879091</v>
      </c>
      <c r="BR67">
        <v>6</v>
      </c>
      <c r="BS67" t="s">
        <v>149</v>
      </c>
      <c r="CB67" t="s">
        <v>152</v>
      </c>
      <c r="CD67" t="s">
        <v>152</v>
      </c>
      <c r="CE67" t="s">
        <v>719</v>
      </c>
      <c r="CF67" t="s">
        <v>154</v>
      </c>
      <c r="CH67" t="s">
        <v>154</v>
      </c>
      <c r="CJ67" t="s">
        <v>154</v>
      </c>
      <c r="CM67">
        <v>515</v>
      </c>
      <c r="CN67" t="s">
        <v>697</v>
      </c>
      <c r="CO67" t="s">
        <v>131</v>
      </c>
      <c r="CP67">
        <v>535</v>
      </c>
      <c r="CQ67" t="s">
        <v>718</v>
      </c>
      <c r="CR67">
        <v>100</v>
      </c>
      <c r="CS67">
        <v>0</v>
      </c>
      <c r="CT67" t="s">
        <v>131</v>
      </c>
      <c r="CU67" t="s">
        <v>127</v>
      </c>
      <c r="CY67" t="s">
        <v>303</v>
      </c>
      <c r="CZ67" t="s">
        <v>215</v>
      </c>
      <c r="DA67" t="s">
        <v>143</v>
      </c>
      <c r="DB67" s="54" t="str">
        <f t="shared" si="0"/>
        <v>No</v>
      </c>
    </row>
    <row r="68" spans="1:106" x14ac:dyDescent="0.35">
      <c r="A68" t="s">
        <v>697</v>
      </c>
      <c r="B68" t="s">
        <v>698</v>
      </c>
      <c r="C68" t="s">
        <v>699</v>
      </c>
      <c r="D68" t="s">
        <v>700</v>
      </c>
      <c r="E68">
        <v>2017</v>
      </c>
      <c r="F68" t="s">
        <v>701</v>
      </c>
      <c r="G68">
        <v>120</v>
      </c>
      <c r="H68" t="s">
        <v>702</v>
      </c>
      <c r="I68" t="s">
        <v>703</v>
      </c>
      <c r="J68" t="s">
        <v>704</v>
      </c>
      <c r="K68" t="s">
        <v>705</v>
      </c>
      <c r="L68" t="s">
        <v>706</v>
      </c>
      <c r="M68">
        <v>32.799999999999997</v>
      </c>
      <c r="N68">
        <v>102.55</v>
      </c>
      <c r="O68">
        <v>3500</v>
      </c>
      <c r="P68" t="s">
        <v>707</v>
      </c>
      <c r="Q68" t="s">
        <v>234</v>
      </c>
      <c r="R68" t="s">
        <v>708</v>
      </c>
      <c r="S68" t="s">
        <v>271</v>
      </c>
      <c r="T68" t="s">
        <v>709</v>
      </c>
      <c r="Y68" t="s">
        <v>131</v>
      </c>
      <c r="Z68" t="s">
        <v>131</v>
      </c>
      <c r="AA68" t="s">
        <v>131</v>
      </c>
      <c r="AE68" t="s">
        <v>710</v>
      </c>
      <c r="AF68">
        <v>0.9</v>
      </c>
      <c r="AG68">
        <v>744</v>
      </c>
      <c r="AJ68" t="s">
        <v>133</v>
      </c>
      <c r="AK68" t="s">
        <v>172</v>
      </c>
      <c r="AL68">
        <v>1</v>
      </c>
      <c r="AM68" t="s">
        <v>199</v>
      </c>
      <c r="AN68" t="s">
        <v>216</v>
      </c>
      <c r="AP68" t="s">
        <v>711</v>
      </c>
      <c r="AR68" t="s">
        <v>720</v>
      </c>
      <c r="AS68">
        <v>0</v>
      </c>
      <c r="AT68">
        <v>3</v>
      </c>
      <c r="AU68" t="s">
        <v>127</v>
      </c>
      <c r="AV68" t="s">
        <v>713</v>
      </c>
      <c r="AW68" t="s">
        <v>141</v>
      </c>
      <c r="AX68" t="s">
        <v>174</v>
      </c>
      <c r="AY68" t="s">
        <v>332</v>
      </c>
      <c r="AZ68" t="s">
        <v>143</v>
      </c>
      <c r="BA68">
        <v>12</v>
      </c>
      <c r="BB68" t="s">
        <v>714</v>
      </c>
      <c r="BC68" t="s">
        <v>715</v>
      </c>
      <c r="BD68" t="s">
        <v>716</v>
      </c>
      <c r="BE68" t="s">
        <v>207</v>
      </c>
      <c r="BF68" t="s">
        <v>147</v>
      </c>
      <c r="BG68" t="s">
        <v>147</v>
      </c>
      <c r="BH68" t="s">
        <v>143</v>
      </c>
      <c r="BI68" t="s">
        <v>208</v>
      </c>
      <c r="BJ68" t="s">
        <v>149</v>
      </c>
      <c r="BL68" t="s">
        <v>717</v>
      </c>
      <c r="BN68" t="s">
        <v>718</v>
      </c>
      <c r="BP68">
        <v>-15.317147435897439</v>
      </c>
      <c r="BQ68">
        <v>2.7751074842879091</v>
      </c>
      <c r="BR68">
        <v>6</v>
      </c>
      <c r="BS68" t="s">
        <v>149</v>
      </c>
      <c r="CB68" t="s">
        <v>152</v>
      </c>
      <c r="CD68" t="s">
        <v>152</v>
      </c>
      <c r="CE68" t="s">
        <v>719</v>
      </c>
      <c r="CF68" t="s">
        <v>154</v>
      </c>
      <c r="CH68" t="s">
        <v>154</v>
      </c>
      <c r="CJ68" t="s">
        <v>154</v>
      </c>
      <c r="CM68">
        <v>515</v>
      </c>
      <c r="CN68" t="s">
        <v>697</v>
      </c>
      <c r="CO68" t="s">
        <v>131</v>
      </c>
      <c r="CP68">
        <v>536</v>
      </c>
      <c r="CQ68" t="s">
        <v>718</v>
      </c>
      <c r="CR68">
        <v>100</v>
      </c>
      <c r="CS68">
        <v>0</v>
      </c>
      <c r="CT68" t="s">
        <v>131</v>
      </c>
      <c r="CU68" t="s">
        <v>127</v>
      </c>
      <c r="CY68" t="s">
        <v>303</v>
      </c>
      <c r="CZ68" t="s">
        <v>215</v>
      </c>
      <c r="DA68" t="s">
        <v>143</v>
      </c>
      <c r="DB68" s="54" t="str">
        <f t="shared" ref="DB68:DB131" si="1">IF(COUNTIF(CB68:CJ68,"Low risk")&gt;=4,"Yes","No")</f>
        <v>No</v>
      </c>
    </row>
    <row r="69" spans="1:106" x14ac:dyDescent="0.35">
      <c r="A69" t="s">
        <v>721</v>
      </c>
      <c r="B69" t="s">
        <v>722</v>
      </c>
      <c r="C69" t="s">
        <v>723</v>
      </c>
      <c r="D69" t="s">
        <v>724</v>
      </c>
      <c r="E69">
        <v>2017</v>
      </c>
      <c r="F69" t="s">
        <v>725</v>
      </c>
      <c r="G69">
        <v>20</v>
      </c>
      <c r="H69" t="s">
        <v>726</v>
      </c>
      <c r="I69" t="s">
        <v>448</v>
      </c>
      <c r="J69" t="s">
        <v>727</v>
      </c>
      <c r="K69" t="s">
        <v>728</v>
      </c>
      <c r="L69" t="s">
        <v>729</v>
      </c>
      <c r="M69">
        <v>46.31666666666667</v>
      </c>
      <c r="N69">
        <v>-86.05</v>
      </c>
      <c r="P69" t="s">
        <v>730</v>
      </c>
      <c r="Q69" t="s">
        <v>170</v>
      </c>
      <c r="R69" t="s">
        <v>731</v>
      </c>
      <c r="S69" t="s">
        <v>271</v>
      </c>
      <c r="AE69" t="s">
        <v>171</v>
      </c>
      <c r="AH69" t="s">
        <v>556</v>
      </c>
      <c r="AI69" t="s">
        <v>556</v>
      </c>
      <c r="AJ69" t="s">
        <v>554</v>
      </c>
      <c r="AK69" t="s">
        <v>172</v>
      </c>
      <c r="AL69">
        <v>1</v>
      </c>
      <c r="AM69" t="s">
        <v>732</v>
      </c>
      <c r="AN69" t="s">
        <v>293</v>
      </c>
      <c r="AO69" t="s">
        <v>733</v>
      </c>
      <c r="AP69" t="s">
        <v>734</v>
      </c>
      <c r="AS69">
        <v>58</v>
      </c>
      <c r="AT69">
        <v>59</v>
      </c>
      <c r="AU69" t="s">
        <v>127</v>
      </c>
      <c r="AV69" t="s">
        <v>735</v>
      </c>
      <c r="AW69" t="s">
        <v>141</v>
      </c>
      <c r="AX69" t="s">
        <v>174</v>
      </c>
      <c r="AY69" t="s">
        <v>386</v>
      </c>
      <c r="AZ69" t="s">
        <v>143</v>
      </c>
      <c r="BA69" t="s">
        <v>736</v>
      </c>
      <c r="BB69" t="s">
        <v>463</v>
      </c>
      <c r="BD69" t="s">
        <v>737</v>
      </c>
      <c r="BE69" t="s">
        <v>416</v>
      </c>
      <c r="BF69" t="s">
        <v>147</v>
      </c>
      <c r="BG69" t="s">
        <v>147</v>
      </c>
      <c r="BH69" t="s">
        <v>143</v>
      </c>
      <c r="BI69" t="s">
        <v>738</v>
      </c>
      <c r="BJ69" t="s">
        <v>177</v>
      </c>
      <c r="BL69" t="s">
        <v>335</v>
      </c>
      <c r="CB69" t="s">
        <v>152</v>
      </c>
      <c r="CC69" t="s">
        <v>739</v>
      </c>
      <c r="CD69" t="s">
        <v>154</v>
      </c>
      <c r="CF69" t="s">
        <v>154</v>
      </c>
      <c r="CG69" t="s">
        <v>740</v>
      </c>
      <c r="CH69" t="s">
        <v>154</v>
      </c>
      <c r="CJ69" t="s">
        <v>154</v>
      </c>
      <c r="CP69">
        <v>50</v>
      </c>
      <c r="CQ69" t="s">
        <v>741</v>
      </c>
      <c r="DA69" t="s">
        <v>143</v>
      </c>
      <c r="DB69" s="54" t="str">
        <f t="shared" si="1"/>
        <v>Yes</v>
      </c>
    </row>
    <row r="70" spans="1:106" x14ac:dyDescent="0.35">
      <c r="A70" t="s">
        <v>721</v>
      </c>
      <c r="B70" t="s">
        <v>722</v>
      </c>
      <c r="C70" t="s">
        <v>723</v>
      </c>
      <c r="D70" t="s">
        <v>724</v>
      </c>
      <c r="E70">
        <v>2017</v>
      </c>
      <c r="F70" t="s">
        <v>725</v>
      </c>
      <c r="G70">
        <v>20</v>
      </c>
      <c r="H70" t="s">
        <v>726</v>
      </c>
      <c r="I70" t="s">
        <v>448</v>
      </c>
      <c r="J70" t="s">
        <v>727</v>
      </c>
      <c r="K70" t="s">
        <v>728</v>
      </c>
      <c r="L70" t="s">
        <v>729</v>
      </c>
      <c r="M70">
        <v>46.31666666666667</v>
      </c>
      <c r="N70">
        <v>-86.05</v>
      </c>
      <c r="P70" t="s">
        <v>730</v>
      </c>
      <c r="Q70" t="s">
        <v>170</v>
      </c>
      <c r="R70" t="s">
        <v>731</v>
      </c>
      <c r="S70" t="s">
        <v>271</v>
      </c>
      <c r="AE70" t="s">
        <v>171</v>
      </c>
      <c r="AH70" t="s">
        <v>556</v>
      </c>
      <c r="AI70" t="s">
        <v>556</v>
      </c>
      <c r="AJ70" t="s">
        <v>554</v>
      </c>
      <c r="AK70" t="s">
        <v>172</v>
      </c>
      <c r="AL70">
        <v>1</v>
      </c>
      <c r="AM70" t="s">
        <v>732</v>
      </c>
      <c r="AN70" t="s">
        <v>293</v>
      </c>
      <c r="AP70" t="s">
        <v>734</v>
      </c>
      <c r="AS70">
        <v>58</v>
      </c>
      <c r="AT70">
        <v>59</v>
      </c>
      <c r="AU70" t="s">
        <v>127</v>
      </c>
      <c r="AV70" t="s">
        <v>735</v>
      </c>
      <c r="AW70" t="s">
        <v>141</v>
      </c>
      <c r="AX70" t="s">
        <v>174</v>
      </c>
      <c r="AY70" t="s">
        <v>386</v>
      </c>
      <c r="AZ70" t="s">
        <v>143</v>
      </c>
      <c r="BA70" t="s">
        <v>306</v>
      </c>
      <c r="BB70" t="s">
        <v>463</v>
      </c>
      <c r="BD70" t="s">
        <v>737</v>
      </c>
      <c r="BE70" t="s">
        <v>416</v>
      </c>
      <c r="BF70" t="s">
        <v>147</v>
      </c>
      <c r="BG70" t="s">
        <v>147</v>
      </c>
      <c r="BH70" t="s">
        <v>143</v>
      </c>
      <c r="BI70" t="s">
        <v>738</v>
      </c>
      <c r="BJ70" t="s">
        <v>177</v>
      </c>
      <c r="BL70" t="s">
        <v>335</v>
      </c>
      <c r="CB70" t="s">
        <v>152</v>
      </c>
      <c r="CD70" t="s">
        <v>154</v>
      </c>
      <c r="CF70" t="s">
        <v>154</v>
      </c>
      <c r="CH70" t="s">
        <v>154</v>
      </c>
      <c r="CJ70" t="s">
        <v>154</v>
      </c>
      <c r="CP70">
        <v>51</v>
      </c>
      <c r="CQ70" t="s">
        <v>741</v>
      </c>
      <c r="DA70" t="s">
        <v>143</v>
      </c>
      <c r="DB70" s="54" t="str">
        <f t="shared" si="1"/>
        <v>Yes</v>
      </c>
    </row>
    <row r="71" spans="1:106" x14ac:dyDescent="0.35">
      <c r="A71" t="s">
        <v>721</v>
      </c>
      <c r="B71" t="s">
        <v>722</v>
      </c>
      <c r="C71" t="s">
        <v>723</v>
      </c>
      <c r="D71" t="s">
        <v>724</v>
      </c>
      <c r="E71">
        <v>2017</v>
      </c>
      <c r="F71" t="s">
        <v>725</v>
      </c>
      <c r="G71">
        <v>20</v>
      </c>
      <c r="H71" t="s">
        <v>726</v>
      </c>
      <c r="I71" t="s">
        <v>448</v>
      </c>
      <c r="J71" t="s">
        <v>727</v>
      </c>
      <c r="K71" t="s">
        <v>728</v>
      </c>
      <c r="L71" t="s">
        <v>729</v>
      </c>
      <c r="M71">
        <v>46.31666666666667</v>
      </c>
      <c r="N71">
        <v>-86.05</v>
      </c>
      <c r="P71" t="s">
        <v>730</v>
      </c>
      <c r="Q71" t="s">
        <v>170</v>
      </c>
      <c r="R71" t="s">
        <v>731</v>
      </c>
      <c r="S71" t="s">
        <v>271</v>
      </c>
      <c r="AE71" t="s">
        <v>171</v>
      </c>
      <c r="AJ71" t="s">
        <v>554</v>
      </c>
      <c r="AK71" t="s">
        <v>172</v>
      </c>
      <c r="AL71">
        <v>1</v>
      </c>
      <c r="AM71" t="s">
        <v>173</v>
      </c>
      <c r="AS71">
        <v>58</v>
      </c>
      <c r="AT71">
        <v>59</v>
      </c>
      <c r="AU71" t="s">
        <v>127</v>
      </c>
      <c r="AV71" t="s">
        <v>735</v>
      </c>
      <c r="BG71" t="s">
        <v>147</v>
      </c>
      <c r="BH71" t="s">
        <v>143</v>
      </c>
      <c r="BI71" t="s">
        <v>208</v>
      </c>
      <c r="BJ71" t="s">
        <v>177</v>
      </c>
      <c r="BL71" t="s">
        <v>335</v>
      </c>
      <c r="CB71" t="s">
        <v>152</v>
      </c>
      <c r="CD71" t="s">
        <v>154</v>
      </c>
      <c r="CF71" t="s">
        <v>154</v>
      </c>
      <c r="CH71" t="s">
        <v>154</v>
      </c>
      <c r="CJ71" t="s">
        <v>154</v>
      </c>
      <c r="CP71">
        <v>52</v>
      </c>
      <c r="CQ71" t="s">
        <v>742</v>
      </c>
      <c r="DA71" t="s">
        <v>143</v>
      </c>
      <c r="DB71" s="54" t="str">
        <f t="shared" si="1"/>
        <v>Yes</v>
      </c>
    </row>
    <row r="72" spans="1:106" x14ac:dyDescent="0.35">
      <c r="A72" t="s">
        <v>743</v>
      </c>
      <c r="B72" t="s">
        <v>744</v>
      </c>
      <c r="C72" t="s">
        <v>745</v>
      </c>
      <c r="D72" t="s">
        <v>746</v>
      </c>
      <c r="E72">
        <v>2019</v>
      </c>
      <c r="F72" t="s">
        <v>747</v>
      </c>
      <c r="G72">
        <v>27</v>
      </c>
      <c r="H72" t="s">
        <v>748</v>
      </c>
      <c r="I72" t="s">
        <v>448</v>
      </c>
      <c r="J72" t="s">
        <v>749</v>
      </c>
      <c r="K72" t="s">
        <v>750</v>
      </c>
      <c r="L72" t="s">
        <v>751</v>
      </c>
      <c r="M72">
        <v>37.866944444444442</v>
      </c>
      <c r="N72">
        <v>-107.7247222222222</v>
      </c>
      <c r="O72">
        <v>3120</v>
      </c>
      <c r="P72" t="s">
        <v>752</v>
      </c>
      <c r="Q72" t="s">
        <v>170</v>
      </c>
      <c r="R72" t="s">
        <v>753</v>
      </c>
      <c r="S72" t="s">
        <v>271</v>
      </c>
      <c r="T72" t="s">
        <v>754</v>
      </c>
      <c r="U72" t="s">
        <v>755</v>
      </c>
      <c r="V72" t="s">
        <v>196</v>
      </c>
      <c r="AE72" t="s">
        <v>197</v>
      </c>
      <c r="AJ72" t="s">
        <v>133</v>
      </c>
      <c r="AK72" t="s">
        <v>328</v>
      </c>
      <c r="AL72">
        <v>1</v>
      </c>
      <c r="AM72" t="s">
        <v>135</v>
      </c>
      <c r="AN72" t="s">
        <v>183</v>
      </c>
      <c r="AP72" t="s">
        <v>756</v>
      </c>
      <c r="AQ72" t="s">
        <v>757</v>
      </c>
      <c r="AR72" t="s">
        <v>758</v>
      </c>
      <c r="AS72">
        <v>0</v>
      </c>
      <c r="AT72">
        <v>8</v>
      </c>
      <c r="AU72" t="s">
        <v>759</v>
      </c>
      <c r="AV72" t="s">
        <v>760</v>
      </c>
      <c r="AW72" t="s">
        <v>141</v>
      </c>
      <c r="AX72" t="s">
        <v>174</v>
      </c>
      <c r="AZ72" t="s">
        <v>143</v>
      </c>
      <c r="BA72">
        <v>1</v>
      </c>
      <c r="BB72" t="s">
        <v>761</v>
      </c>
      <c r="BD72" t="s">
        <v>341</v>
      </c>
      <c r="BE72" t="s">
        <v>207</v>
      </c>
      <c r="BF72" t="s">
        <v>143</v>
      </c>
      <c r="BG72" t="s">
        <v>147</v>
      </c>
      <c r="BH72" t="s">
        <v>143</v>
      </c>
      <c r="BI72" t="s">
        <v>208</v>
      </c>
      <c r="BJ72" t="s">
        <v>762</v>
      </c>
      <c r="BN72" t="s">
        <v>763</v>
      </c>
      <c r="BP72">
        <v>20.70252749030703</v>
      </c>
      <c r="BQ72">
        <v>2.8974725096929599</v>
      </c>
      <c r="BR72">
        <v>2</v>
      </c>
      <c r="BS72" t="s">
        <v>149</v>
      </c>
      <c r="CB72" t="s">
        <v>154</v>
      </c>
      <c r="CD72" t="s">
        <v>154</v>
      </c>
      <c r="CF72" t="s">
        <v>154</v>
      </c>
      <c r="CH72" t="s">
        <v>154</v>
      </c>
      <c r="CJ72" t="s">
        <v>154</v>
      </c>
      <c r="CM72">
        <v>200</v>
      </c>
      <c r="CN72" t="s">
        <v>743</v>
      </c>
      <c r="CO72" t="s">
        <v>131</v>
      </c>
      <c r="CP72">
        <v>53</v>
      </c>
      <c r="CQ72" t="s">
        <v>763</v>
      </c>
      <c r="CR72">
        <v>150</v>
      </c>
      <c r="CS72" t="s">
        <v>757</v>
      </c>
      <c r="CT72">
        <v>5</v>
      </c>
      <c r="CU72">
        <v>22.5</v>
      </c>
      <c r="CY72" t="s">
        <v>341</v>
      </c>
      <c r="CZ72" t="s">
        <v>684</v>
      </c>
      <c r="DA72" t="s">
        <v>143</v>
      </c>
      <c r="DB72" s="54" t="str">
        <f t="shared" si="1"/>
        <v>Yes</v>
      </c>
    </row>
    <row r="73" spans="1:106" x14ac:dyDescent="0.35">
      <c r="A73" t="s">
        <v>743</v>
      </c>
      <c r="B73" t="s">
        <v>744</v>
      </c>
      <c r="C73" t="s">
        <v>745</v>
      </c>
      <c r="D73" t="s">
        <v>746</v>
      </c>
      <c r="E73">
        <v>2019</v>
      </c>
      <c r="F73" t="s">
        <v>747</v>
      </c>
      <c r="G73">
        <v>27</v>
      </c>
      <c r="H73" t="s">
        <v>748</v>
      </c>
      <c r="I73" t="s">
        <v>448</v>
      </c>
      <c r="J73" t="s">
        <v>749</v>
      </c>
      <c r="K73" t="s">
        <v>750</v>
      </c>
      <c r="L73" t="s">
        <v>751</v>
      </c>
      <c r="M73">
        <v>37.866944444444442</v>
      </c>
      <c r="N73">
        <v>-107.7247222222222</v>
      </c>
      <c r="O73">
        <v>3120</v>
      </c>
      <c r="P73" t="s">
        <v>752</v>
      </c>
      <c r="Q73" t="s">
        <v>170</v>
      </c>
      <c r="R73" t="s">
        <v>753</v>
      </c>
      <c r="S73" t="s">
        <v>271</v>
      </c>
      <c r="T73" t="s">
        <v>754</v>
      </c>
      <c r="U73" t="s">
        <v>755</v>
      </c>
      <c r="V73" t="s">
        <v>196</v>
      </c>
      <c r="AE73" t="s">
        <v>197</v>
      </c>
      <c r="AJ73" t="s">
        <v>133</v>
      </c>
      <c r="AK73" t="s">
        <v>328</v>
      </c>
      <c r="AL73">
        <v>1</v>
      </c>
      <c r="AM73" t="s">
        <v>173</v>
      </c>
      <c r="AP73" t="s">
        <v>764</v>
      </c>
      <c r="AS73">
        <v>0</v>
      </c>
      <c r="AT73">
        <v>8</v>
      </c>
      <c r="AU73" t="s">
        <v>765</v>
      </c>
      <c r="AW73" t="s">
        <v>141</v>
      </c>
      <c r="BA73">
        <v>1</v>
      </c>
      <c r="BB73" t="s">
        <v>761</v>
      </c>
      <c r="BE73" t="s">
        <v>207</v>
      </c>
      <c r="BF73" t="s">
        <v>143</v>
      </c>
      <c r="BG73" t="s">
        <v>147</v>
      </c>
      <c r="BH73" t="s">
        <v>143</v>
      </c>
      <c r="BI73" t="s">
        <v>208</v>
      </c>
      <c r="BJ73" t="s">
        <v>177</v>
      </c>
      <c r="BK73" t="s">
        <v>766</v>
      </c>
      <c r="BL73" t="s">
        <v>149</v>
      </c>
      <c r="CB73" t="s">
        <v>154</v>
      </c>
      <c r="CD73" t="s">
        <v>154</v>
      </c>
      <c r="CF73" t="s">
        <v>154</v>
      </c>
      <c r="CH73" t="s">
        <v>154</v>
      </c>
      <c r="CJ73" t="s">
        <v>154</v>
      </c>
      <c r="CP73">
        <v>54</v>
      </c>
      <c r="CQ73" t="s">
        <v>767</v>
      </c>
      <c r="DA73" t="s">
        <v>143</v>
      </c>
      <c r="DB73" s="54" t="str">
        <f t="shared" si="1"/>
        <v>Yes</v>
      </c>
    </row>
    <row r="74" spans="1:106" x14ac:dyDescent="0.35">
      <c r="A74" t="s">
        <v>743</v>
      </c>
      <c r="B74" t="s">
        <v>744</v>
      </c>
      <c r="C74" t="s">
        <v>745</v>
      </c>
      <c r="D74" t="s">
        <v>746</v>
      </c>
      <c r="E74">
        <v>2019</v>
      </c>
      <c r="F74" t="s">
        <v>747</v>
      </c>
      <c r="G74">
        <v>27</v>
      </c>
      <c r="H74" t="s">
        <v>748</v>
      </c>
      <c r="I74" t="s">
        <v>448</v>
      </c>
      <c r="J74" t="s">
        <v>749</v>
      </c>
      <c r="K74" t="s">
        <v>750</v>
      </c>
      <c r="L74" t="s">
        <v>751</v>
      </c>
      <c r="M74">
        <v>37.866944444444442</v>
      </c>
      <c r="N74">
        <v>-107.7247222222222</v>
      </c>
      <c r="O74">
        <v>3120</v>
      </c>
      <c r="P74" t="s">
        <v>752</v>
      </c>
      <c r="Q74" t="s">
        <v>170</v>
      </c>
      <c r="R74" t="s">
        <v>753</v>
      </c>
      <c r="S74" t="s">
        <v>271</v>
      </c>
      <c r="T74" t="s">
        <v>754</v>
      </c>
      <c r="U74" t="s">
        <v>755</v>
      </c>
      <c r="V74" t="s">
        <v>196</v>
      </c>
      <c r="AE74" t="s">
        <v>197</v>
      </c>
      <c r="AJ74" t="s">
        <v>133</v>
      </c>
      <c r="AK74" t="s">
        <v>328</v>
      </c>
      <c r="AL74">
        <v>1</v>
      </c>
      <c r="AM74" t="s">
        <v>135</v>
      </c>
      <c r="AN74" t="s">
        <v>183</v>
      </c>
      <c r="AP74" t="s">
        <v>768</v>
      </c>
      <c r="AS74">
        <v>0</v>
      </c>
      <c r="AT74">
        <v>4</v>
      </c>
      <c r="AU74" t="s">
        <v>769</v>
      </c>
      <c r="AV74" t="s">
        <v>770</v>
      </c>
      <c r="AW74" t="s">
        <v>141</v>
      </c>
      <c r="AX74" t="s">
        <v>174</v>
      </c>
      <c r="AZ74" t="s">
        <v>143</v>
      </c>
      <c r="BA74">
        <v>16</v>
      </c>
      <c r="BB74" t="s">
        <v>761</v>
      </c>
      <c r="BD74" t="s">
        <v>341</v>
      </c>
      <c r="BE74" t="s">
        <v>207</v>
      </c>
      <c r="BF74" t="s">
        <v>143</v>
      </c>
      <c r="BG74" t="s">
        <v>147</v>
      </c>
      <c r="BH74" t="s">
        <v>143</v>
      </c>
      <c r="BI74" t="s">
        <v>208</v>
      </c>
      <c r="BJ74" t="s">
        <v>762</v>
      </c>
      <c r="BN74" t="s">
        <v>763</v>
      </c>
      <c r="BP74">
        <v>20.70252749030703</v>
      </c>
      <c r="BQ74">
        <v>2.8974725096929599</v>
      </c>
      <c r="BR74">
        <v>2</v>
      </c>
      <c r="BS74" t="s">
        <v>149</v>
      </c>
      <c r="CB74" t="s">
        <v>154</v>
      </c>
      <c r="CD74" t="s">
        <v>154</v>
      </c>
      <c r="CF74" t="s">
        <v>154</v>
      </c>
      <c r="CH74" t="s">
        <v>154</v>
      </c>
      <c r="CJ74" t="s">
        <v>154</v>
      </c>
      <c r="CM74">
        <v>200</v>
      </c>
      <c r="CN74" t="s">
        <v>743</v>
      </c>
      <c r="CO74" t="s">
        <v>131</v>
      </c>
      <c r="CP74">
        <v>55</v>
      </c>
      <c r="CQ74" t="s">
        <v>763</v>
      </c>
      <c r="CR74">
        <v>150</v>
      </c>
      <c r="CS74">
        <v>0</v>
      </c>
      <c r="CT74">
        <v>5</v>
      </c>
      <c r="CU74">
        <v>22.5</v>
      </c>
      <c r="CY74" t="s">
        <v>341</v>
      </c>
      <c r="CZ74" t="s">
        <v>684</v>
      </c>
      <c r="DA74" t="s">
        <v>143</v>
      </c>
      <c r="DB74" s="54" t="str">
        <f t="shared" si="1"/>
        <v>Yes</v>
      </c>
    </row>
    <row r="75" spans="1:106" x14ac:dyDescent="0.35">
      <c r="A75" t="s">
        <v>743</v>
      </c>
      <c r="B75" t="s">
        <v>744</v>
      </c>
      <c r="C75" t="s">
        <v>745</v>
      </c>
      <c r="D75" t="s">
        <v>746</v>
      </c>
      <c r="E75">
        <v>2019</v>
      </c>
      <c r="F75" t="s">
        <v>747</v>
      </c>
      <c r="G75">
        <v>27</v>
      </c>
      <c r="H75" t="s">
        <v>748</v>
      </c>
      <c r="I75" t="s">
        <v>448</v>
      </c>
      <c r="J75" t="s">
        <v>749</v>
      </c>
      <c r="K75" t="s">
        <v>750</v>
      </c>
      <c r="L75" t="s">
        <v>751</v>
      </c>
      <c r="M75">
        <v>37.866944444444442</v>
      </c>
      <c r="N75">
        <v>-107.7247222222222</v>
      </c>
      <c r="O75">
        <v>3120</v>
      </c>
      <c r="P75" t="s">
        <v>752</v>
      </c>
      <c r="Q75" t="s">
        <v>170</v>
      </c>
      <c r="R75" t="s">
        <v>753</v>
      </c>
      <c r="S75" t="s">
        <v>271</v>
      </c>
      <c r="T75" t="s">
        <v>754</v>
      </c>
      <c r="U75" t="s">
        <v>755</v>
      </c>
      <c r="V75" t="s">
        <v>196</v>
      </c>
      <c r="AE75" t="s">
        <v>197</v>
      </c>
      <c r="AJ75" t="s">
        <v>133</v>
      </c>
      <c r="AK75" t="s">
        <v>328</v>
      </c>
      <c r="AL75">
        <v>2</v>
      </c>
      <c r="AM75" t="s">
        <v>173</v>
      </c>
      <c r="AP75" t="s">
        <v>771</v>
      </c>
      <c r="AS75">
        <v>0</v>
      </c>
      <c r="AT75">
        <v>4</v>
      </c>
      <c r="AU75" t="s">
        <v>772</v>
      </c>
      <c r="AW75" t="s">
        <v>141</v>
      </c>
      <c r="BA75">
        <v>5</v>
      </c>
      <c r="BB75" t="s">
        <v>761</v>
      </c>
      <c r="BE75" t="s">
        <v>207</v>
      </c>
      <c r="BF75" t="s">
        <v>143</v>
      </c>
      <c r="BG75" t="s">
        <v>147</v>
      </c>
      <c r="BH75" t="s">
        <v>143</v>
      </c>
      <c r="BI75" t="s">
        <v>208</v>
      </c>
      <c r="BJ75" t="s">
        <v>177</v>
      </c>
      <c r="BK75" t="s">
        <v>766</v>
      </c>
      <c r="BL75" t="s">
        <v>149</v>
      </c>
      <c r="CB75" t="s">
        <v>154</v>
      </c>
      <c r="CD75" t="s">
        <v>154</v>
      </c>
      <c r="CF75" t="s">
        <v>154</v>
      </c>
      <c r="CH75" t="s">
        <v>154</v>
      </c>
      <c r="CJ75" t="s">
        <v>154</v>
      </c>
      <c r="CP75">
        <v>56</v>
      </c>
      <c r="CQ75" t="s">
        <v>767</v>
      </c>
      <c r="DA75" t="s">
        <v>143</v>
      </c>
      <c r="DB75" s="54" t="str">
        <f t="shared" si="1"/>
        <v>Yes</v>
      </c>
    </row>
    <row r="76" spans="1:106" x14ac:dyDescent="0.35">
      <c r="A76" t="s">
        <v>743</v>
      </c>
      <c r="B76" t="s">
        <v>744</v>
      </c>
      <c r="C76" t="s">
        <v>745</v>
      </c>
      <c r="D76" t="s">
        <v>746</v>
      </c>
      <c r="E76">
        <v>2019</v>
      </c>
      <c r="F76" t="s">
        <v>747</v>
      </c>
      <c r="G76">
        <v>27</v>
      </c>
      <c r="H76" t="s">
        <v>748</v>
      </c>
      <c r="I76" t="s">
        <v>448</v>
      </c>
      <c r="J76" t="s">
        <v>749</v>
      </c>
      <c r="K76" t="s">
        <v>750</v>
      </c>
      <c r="L76" t="s">
        <v>751</v>
      </c>
      <c r="M76">
        <v>37.866944444444442</v>
      </c>
      <c r="N76">
        <v>-107.7247222222222</v>
      </c>
      <c r="O76">
        <v>3120</v>
      </c>
      <c r="P76" t="s">
        <v>752</v>
      </c>
      <c r="Q76" t="s">
        <v>170</v>
      </c>
      <c r="R76" t="s">
        <v>753</v>
      </c>
      <c r="S76" t="s">
        <v>271</v>
      </c>
      <c r="T76" t="s">
        <v>754</v>
      </c>
      <c r="U76" t="s">
        <v>755</v>
      </c>
      <c r="V76" t="s">
        <v>196</v>
      </c>
      <c r="AE76" t="s">
        <v>197</v>
      </c>
      <c r="AJ76" t="s">
        <v>133</v>
      </c>
      <c r="AK76" t="s">
        <v>328</v>
      </c>
      <c r="AL76">
        <v>1</v>
      </c>
      <c r="AM76" t="s">
        <v>135</v>
      </c>
      <c r="AN76" t="s">
        <v>183</v>
      </c>
      <c r="AP76" t="s">
        <v>773</v>
      </c>
      <c r="AU76" t="s">
        <v>774</v>
      </c>
      <c r="AV76" t="s">
        <v>774</v>
      </c>
      <c r="AW76" t="s">
        <v>141</v>
      </c>
      <c r="BA76">
        <v>5</v>
      </c>
      <c r="BB76" t="s">
        <v>761</v>
      </c>
      <c r="BD76" t="s">
        <v>341</v>
      </c>
      <c r="BE76" t="s">
        <v>207</v>
      </c>
      <c r="BF76" t="s">
        <v>143</v>
      </c>
      <c r="BG76" t="s">
        <v>147</v>
      </c>
      <c r="BH76" t="s">
        <v>143</v>
      </c>
      <c r="BI76" t="s">
        <v>208</v>
      </c>
      <c r="BJ76" t="s">
        <v>762</v>
      </c>
      <c r="BN76" t="s">
        <v>763</v>
      </c>
      <c r="BP76">
        <v>20.70252749030703</v>
      </c>
      <c r="BQ76">
        <v>2.8974725096929599</v>
      </c>
      <c r="BR76">
        <v>2</v>
      </c>
      <c r="BS76" t="s">
        <v>149</v>
      </c>
      <c r="CB76" t="s">
        <v>154</v>
      </c>
      <c r="CD76" t="s">
        <v>154</v>
      </c>
      <c r="CF76" t="s">
        <v>154</v>
      </c>
      <c r="CH76" t="s">
        <v>154</v>
      </c>
      <c r="CJ76" t="s">
        <v>154</v>
      </c>
      <c r="CP76">
        <v>57</v>
      </c>
      <c r="CQ76" t="s">
        <v>763</v>
      </c>
      <c r="CS76">
        <v>0</v>
      </c>
      <c r="CY76" t="s">
        <v>341</v>
      </c>
      <c r="CZ76" t="s">
        <v>684</v>
      </c>
      <c r="DA76" t="s">
        <v>143</v>
      </c>
      <c r="DB76" s="54" t="str">
        <f t="shared" si="1"/>
        <v>Yes</v>
      </c>
    </row>
    <row r="77" spans="1:106" x14ac:dyDescent="0.35">
      <c r="A77" t="s">
        <v>775</v>
      </c>
      <c r="B77" t="s">
        <v>776</v>
      </c>
      <c r="C77" t="s">
        <v>777</v>
      </c>
      <c r="D77" t="s">
        <v>778</v>
      </c>
      <c r="E77">
        <v>2016</v>
      </c>
      <c r="F77" t="s">
        <v>779</v>
      </c>
      <c r="G77">
        <v>32</v>
      </c>
      <c r="H77" t="s">
        <v>780</v>
      </c>
      <c r="I77" t="s">
        <v>120</v>
      </c>
      <c r="J77" t="s">
        <v>781</v>
      </c>
      <c r="K77" t="s">
        <v>782</v>
      </c>
      <c r="L77" t="s">
        <v>783</v>
      </c>
      <c r="M77">
        <v>52.88</v>
      </c>
      <c r="N77">
        <v>1.0669999999999999</v>
      </c>
      <c r="O77">
        <v>21</v>
      </c>
      <c r="P77" t="s">
        <v>784</v>
      </c>
      <c r="Q77" t="s">
        <v>125</v>
      </c>
      <c r="R77" t="s">
        <v>785</v>
      </c>
      <c r="S77" t="s">
        <v>126</v>
      </c>
      <c r="T77" t="s">
        <v>127</v>
      </c>
      <c r="U77" t="s">
        <v>786</v>
      </c>
      <c r="V77" t="s">
        <v>325</v>
      </c>
      <c r="W77" t="s">
        <v>127</v>
      </c>
      <c r="X77" t="s">
        <v>128</v>
      </c>
      <c r="Y77" t="s">
        <v>787</v>
      </c>
      <c r="Z77" t="s">
        <v>130</v>
      </c>
      <c r="AE77" t="s">
        <v>236</v>
      </c>
      <c r="AJ77" t="s">
        <v>133</v>
      </c>
      <c r="AK77" t="s">
        <v>134</v>
      </c>
      <c r="AL77">
        <v>5</v>
      </c>
      <c r="AM77" t="s">
        <v>135</v>
      </c>
      <c r="AN77" t="s">
        <v>788</v>
      </c>
      <c r="AP77" t="s">
        <v>789</v>
      </c>
      <c r="AQ77" t="s">
        <v>127</v>
      </c>
      <c r="AR77" t="s">
        <v>790</v>
      </c>
      <c r="AS77">
        <v>0</v>
      </c>
      <c r="AT77">
        <v>1</v>
      </c>
      <c r="AU77" t="s">
        <v>791</v>
      </c>
      <c r="AV77" t="s">
        <v>792</v>
      </c>
      <c r="AW77" t="s">
        <v>141</v>
      </c>
      <c r="AX77" t="s">
        <v>131</v>
      </c>
      <c r="AY77" t="s">
        <v>131</v>
      </c>
      <c r="AZ77" t="s">
        <v>143</v>
      </c>
      <c r="BA77">
        <v>10</v>
      </c>
      <c r="BB77" t="s">
        <v>793</v>
      </c>
      <c r="BC77" t="s">
        <v>794</v>
      </c>
      <c r="BD77" t="s">
        <v>795</v>
      </c>
      <c r="BE77" t="s">
        <v>207</v>
      </c>
      <c r="BF77" t="s">
        <v>143</v>
      </c>
      <c r="BG77" t="s">
        <v>147</v>
      </c>
      <c r="BH77" t="s">
        <v>147</v>
      </c>
      <c r="BI77" t="s">
        <v>148</v>
      </c>
      <c r="BJ77" t="s">
        <v>149</v>
      </c>
      <c r="BL77" t="s">
        <v>335</v>
      </c>
      <c r="BN77" t="s">
        <v>796</v>
      </c>
      <c r="BP77">
        <v>-11.514947765585431</v>
      </c>
      <c r="BQ77">
        <v>5.1529520431743912</v>
      </c>
      <c r="BR77">
        <v>5</v>
      </c>
      <c r="BS77" t="s">
        <v>149</v>
      </c>
      <c r="CB77" t="s">
        <v>152</v>
      </c>
      <c r="CD77" t="s">
        <v>153</v>
      </c>
      <c r="CF77" t="s">
        <v>152</v>
      </c>
      <c r="CG77" t="s">
        <v>797</v>
      </c>
      <c r="CH77" t="s">
        <v>154</v>
      </c>
      <c r="CJ77" t="s">
        <v>154</v>
      </c>
      <c r="CM77" t="s">
        <v>127</v>
      </c>
      <c r="CN77" t="s">
        <v>775</v>
      </c>
      <c r="CO77" t="s">
        <v>156</v>
      </c>
      <c r="CP77">
        <v>61</v>
      </c>
      <c r="CQ77" t="s">
        <v>796</v>
      </c>
      <c r="CR77">
        <v>75</v>
      </c>
      <c r="CS77" t="s">
        <v>127</v>
      </c>
      <c r="CT77" t="s">
        <v>131</v>
      </c>
      <c r="CU77" t="s">
        <v>127</v>
      </c>
      <c r="CY77" t="s">
        <v>798</v>
      </c>
      <c r="CZ77" t="s">
        <v>684</v>
      </c>
      <c r="DA77" t="s">
        <v>143</v>
      </c>
      <c r="DB77" s="54" t="str">
        <f t="shared" si="1"/>
        <v>No</v>
      </c>
    </row>
    <row r="78" spans="1:106" x14ac:dyDescent="0.35">
      <c r="A78" t="s">
        <v>799</v>
      </c>
      <c r="B78" t="s">
        <v>800</v>
      </c>
      <c r="C78" t="s">
        <v>801</v>
      </c>
      <c r="D78" t="s">
        <v>802</v>
      </c>
      <c r="E78">
        <v>1998</v>
      </c>
      <c r="F78" t="s">
        <v>803</v>
      </c>
      <c r="G78">
        <v>18</v>
      </c>
      <c r="H78" t="s">
        <v>804</v>
      </c>
      <c r="I78" t="s">
        <v>448</v>
      </c>
      <c r="J78" t="s">
        <v>749</v>
      </c>
      <c r="K78" t="s">
        <v>805</v>
      </c>
      <c r="L78" t="s">
        <v>806</v>
      </c>
      <c r="M78">
        <v>40.311</v>
      </c>
      <c r="N78">
        <v>-105.81</v>
      </c>
      <c r="O78">
        <v>2865</v>
      </c>
      <c r="P78" t="s">
        <v>807</v>
      </c>
      <c r="Q78" t="s">
        <v>170</v>
      </c>
      <c r="R78" t="s">
        <v>808</v>
      </c>
      <c r="S78" t="s">
        <v>271</v>
      </c>
      <c r="T78" t="s">
        <v>809</v>
      </c>
      <c r="U78" t="s">
        <v>810</v>
      </c>
      <c r="V78" t="s">
        <v>196</v>
      </c>
      <c r="X78" t="s">
        <v>811</v>
      </c>
      <c r="Y78" t="s">
        <v>812</v>
      </c>
      <c r="Z78" t="s">
        <v>813</v>
      </c>
      <c r="AE78" t="s">
        <v>197</v>
      </c>
      <c r="AH78" t="s">
        <v>814</v>
      </c>
      <c r="AI78" t="s">
        <v>814</v>
      </c>
      <c r="AJ78" t="s">
        <v>133</v>
      </c>
      <c r="AK78" t="s">
        <v>328</v>
      </c>
      <c r="AL78">
        <v>1</v>
      </c>
      <c r="AM78" t="s">
        <v>135</v>
      </c>
      <c r="AN78" t="s">
        <v>183</v>
      </c>
      <c r="AP78" t="s">
        <v>815</v>
      </c>
      <c r="AR78" t="s">
        <v>816</v>
      </c>
      <c r="AS78">
        <v>0</v>
      </c>
      <c r="AT78">
        <v>4</v>
      </c>
      <c r="AU78" t="s">
        <v>817</v>
      </c>
      <c r="AV78" t="s">
        <v>818</v>
      </c>
      <c r="AW78" t="s">
        <v>141</v>
      </c>
      <c r="AX78" t="s">
        <v>174</v>
      </c>
      <c r="AZ78" t="s">
        <v>143</v>
      </c>
      <c r="BA78">
        <v>50</v>
      </c>
      <c r="BB78" t="s">
        <v>819</v>
      </c>
      <c r="BC78" t="s">
        <v>820</v>
      </c>
      <c r="BD78" t="s">
        <v>821</v>
      </c>
      <c r="BE78" t="s">
        <v>207</v>
      </c>
      <c r="BF78" t="s">
        <v>143</v>
      </c>
      <c r="BG78" t="s">
        <v>147</v>
      </c>
      <c r="BH78" t="s">
        <v>143</v>
      </c>
      <c r="BI78" t="s">
        <v>208</v>
      </c>
      <c r="BJ78" t="s">
        <v>149</v>
      </c>
      <c r="BK78" t="s">
        <v>822</v>
      </c>
      <c r="BL78" t="s">
        <v>177</v>
      </c>
      <c r="BN78" t="s">
        <v>823</v>
      </c>
      <c r="BP78">
        <v>8.0355807455805461</v>
      </c>
      <c r="BQ78">
        <v>2.2268477395959021</v>
      </c>
      <c r="BR78">
        <v>2</v>
      </c>
      <c r="BS78" t="s">
        <v>149</v>
      </c>
      <c r="CB78" t="s">
        <v>154</v>
      </c>
      <c r="CD78" t="s">
        <v>154</v>
      </c>
      <c r="CF78" t="s">
        <v>154</v>
      </c>
      <c r="CH78" t="s">
        <v>154</v>
      </c>
      <c r="CJ78" t="s">
        <v>154</v>
      </c>
      <c r="CM78">
        <v>100</v>
      </c>
      <c r="CN78" t="s">
        <v>799</v>
      </c>
      <c r="CO78" t="s">
        <v>156</v>
      </c>
      <c r="CP78">
        <v>62</v>
      </c>
      <c r="CQ78" t="s">
        <v>823</v>
      </c>
      <c r="CR78">
        <v>90</v>
      </c>
      <c r="CS78" t="s">
        <v>510</v>
      </c>
      <c r="CT78" t="s">
        <v>824</v>
      </c>
      <c r="CU78" t="s">
        <v>825</v>
      </c>
      <c r="CY78" t="s">
        <v>821</v>
      </c>
      <c r="CZ78" t="s">
        <v>684</v>
      </c>
      <c r="DA78" t="s">
        <v>143</v>
      </c>
      <c r="DB78" s="54" t="str">
        <f t="shared" si="1"/>
        <v>Yes</v>
      </c>
    </row>
    <row r="79" spans="1:106" x14ac:dyDescent="0.35">
      <c r="A79" t="s">
        <v>826</v>
      </c>
      <c r="B79" t="s">
        <v>827</v>
      </c>
      <c r="C79" t="s">
        <v>828</v>
      </c>
      <c r="D79" t="s">
        <v>829</v>
      </c>
      <c r="E79">
        <v>2014</v>
      </c>
      <c r="F79" t="s">
        <v>725</v>
      </c>
      <c r="G79">
        <v>17</v>
      </c>
      <c r="H79" t="s">
        <v>830</v>
      </c>
      <c r="I79" t="s">
        <v>120</v>
      </c>
      <c r="J79" t="s">
        <v>831</v>
      </c>
      <c r="K79" t="s">
        <v>832</v>
      </c>
      <c r="L79" t="s">
        <v>833</v>
      </c>
      <c r="M79">
        <v>52.969166666666673</v>
      </c>
      <c r="N79">
        <v>-3.816666666666666</v>
      </c>
      <c r="P79" t="s">
        <v>834</v>
      </c>
      <c r="Q79" t="s">
        <v>269</v>
      </c>
      <c r="R79" t="s">
        <v>835</v>
      </c>
      <c r="S79" t="s">
        <v>271</v>
      </c>
      <c r="T79" t="s">
        <v>836</v>
      </c>
      <c r="Y79" t="s">
        <v>837</v>
      </c>
      <c r="AE79" t="s">
        <v>236</v>
      </c>
      <c r="AJ79" t="s">
        <v>133</v>
      </c>
      <c r="AK79" t="s">
        <v>172</v>
      </c>
      <c r="AL79">
        <v>1</v>
      </c>
      <c r="AM79" t="s">
        <v>135</v>
      </c>
      <c r="AN79" t="s">
        <v>183</v>
      </c>
      <c r="AP79" t="s">
        <v>838</v>
      </c>
      <c r="AQ79">
        <v>40</v>
      </c>
      <c r="AR79" t="s">
        <v>839</v>
      </c>
      <c r="AS79">
        <v>1</v>
      </c>
      <c r="AT79">
        <v>3</v>
      </c>
      <c r="AU79" t="s">
        <v>127</v>
      </c>
      <c r="AV79" t="s">
        <v>840</v>
      </c>
      <c r="AW79" t="s">
        <v>141</v>
      </c>
      <c r="AX79" t="s">
        <v>131</v>
      </c>
      <c r="AZ79" t="s">
        <v>143</v>
      </c>
      <c r="BA79" t="s">
        <v>841</v>
      </c>
      <c r="BB79" t="s">
        <v>842</v>
      </c>
      <c r="BC79" t="s">
        <v>843</v>
      </c>
      <c r="BD79" t="s">
        <v>214</v>
      </c>
      <c r="BE79" t="s">
        <v>416</v>
      </c>
      <c r="BF79" t="s">
        <v>147</v>
      </c>
      <c r="BG79" t="s">
        <v>147</v>
      </c>
      <c r="BH79" t="s">
        <v>143</v>
      </c>
      <c r="BI79" t="s">
        <v>208</v>
      </c>
      <c r="BJ79" t="s">
        <v>149</v>
      </c>
      <c r="BM79" t="s">
        <v>844</v>
      </c>
      <c r="BN79" t="s">
        <v>845</v>
      </c>
      <c r="BP79">
        <v>4.833333333333333</v>
      </c>
      <c r="BQ79">
        <v>3.655285366576885</v>
      </c>
      <c r="BR79">
        <v>3</v>
      </c>
      <c r="BS79" t="s">
        <v>149</v>
      </c>
      <c r="CB79" t="s">
        <v>152</v>
      </c>
      <c r="CD79" t="s">
        <v>154</v>
      </c>
      <c r="CF79" t="s">
        <v>154</v>
      </c>
      <c r="CH79" t="s">
        <v>154</v>
      </c>
      <c r="CJ79" t="s">
        <v>154</v>
      </c>
      <c r="CM79">
        <v>200</v>
      </c>
      <c r="CN79" t="s">
        <v>826</v>
      </c>
      <c r="CO79" t="s">
        <v>846</v>
      </c>
      <c r="CP79">
        <v>63</v>
      </c>
      <c r="CQ79" t="s">
        <v>845</v>
      </c>
      <c r="CR79" t="s">
        <v>131</v>
      </c>
      <c r="CS79">
        <v>40</v>
      </c>
      <c r="CT79" t="s">
        <v>824</v>
      </c>
      <c r="CU79" t="s">
        <v>131</v>
      </c>
      <c r="CV79" t="s">
        <v>147</v>
      </c>
      <c r="CY79" t="s">
        <v>214</v>
      </c>
      <c r="CZ79" t="s">
        <v>215</v>
      </c>
      <c r="DA79" t="s">
        <v>143</v>
      </c>
      <c r="DB79" s="54" t="str">
        <f t="shared" si="1"/>
        <v>Yes</v>
      </c>
    </row>
    <row r="80" spans="1:106" x14ac:dyDescent="0.35">
      <c r="A80" t="s">
        <v>826</v>
      </c>
      <c r="B80" t="s">
        <v>827</v>
      </c>
      <c r="C80" t="s">
        <v>828</v>
      </c>
      <c r="D80" t="s">
        <v>829</v>
      </c>
      <c r="E80">
        <v>2014</v>
      </c>
      <c r="F80" t="s">
        <v>725</v>
      </c>
      <c r="G80">
        <v>17</v>
      </c>
      <c r="H80" t="s">
        <v>830</v>
      </c>
      <c r="I80" t="s">
        <v>120</v>
      </c>
      <c r="J80" t="s">
        <v>831</v>
      </c>
      <c r="K80" t="s">
        <v>832</v>
      </c>
      <c r="L80" t="s">
        <v>833</v>
      </c>
      <c r="M80">
        <v>52.969166666666673</v>
      </c>
      <c r="N80">
        <v>-3.816666666666666</v>
      </c>
      <c r="P80" t="s">
        <v>834</v>
      </c>
      <c r="Q80" t="s">
        <v>269</v>
      </c>
      <c r="R80" t="s">
        <v>618</v>
      </c>
      <c r="S80" t="s">
        <v>271</v>
      </c>
      <c r="T80" t="s">
        <v>836</v>
      </c>
      <c r="AE80" t="s">
        <v>236</v>
      </c>
      <c r="AJ80" t="s">
        <v>133</v>
      </c>
      <c r="AK80" t="s">
        <v>172</v>
      </c>
      <c r="AL80">
        <v>1</v>
      </c>
      <c r="AM80" t="s">
        <v>173</v>
      </c>
      <c r="AP80" t="s">
        <v>847</v>
      </c>
      <c r="AV80" t="s">
        <v>840</v>
      </c>
      <c r="AW80" t="s">
        <v>141</v>
      </c>
      <c r="BD80" t="s">
        <v>214</v>
      </c>
      <c r="BE80" t="s">
        <v>416</v>
      </c>
      <c r="BF80" t="s">
        <v>147</v>
      </c>
      <c r="BG80" t="s">
        <v>147</v>
      </c>
      <c r="BH80" t="s">
        <v>143</v>
      </c>
      <c r="BI80" t="s">
        <v>208</v>
      </c>
      <c r="BJ80" t="s">
        <v>149</v>
      </c>
      <c r="BM80" t="s">
        <v>844</v>
      </c>
      <c r="CB80" t="s">
        <v>152</v>
      </c>
      <c r="CD80" t="s">
        <v>154</v>
      </c>
      <c r="CF80" t="s">
        <v>154</v>
      </c>
      <c r="CH80" t="s">
        <v>154</v>
      </c>
      <c r="CJ80" t="s">
        <v>154</v>
      </c>
      <c r="CP80">
        <v>64</v>
      </c>
      <c r="CQ80" t="s">
        <v>848</v>
      </c>
      <c r="CV80" t="s">
        <v>147</v>
      </c>
      <c r="DA80" t="s">
        <v>143</v>
      </c>
      <c r="DB80" s="54" t="str">
        <f t="shared" si="1"/>
        <v>Yes</v>
      </c>
    </row>
    <row r="81" spans="1:106" x14ac:dyDescent="0.35">
      <c r="A81" t="s">
        <v>826</v>
      </c>
      <c r="B81" t="s">
        <v>827</v>
      </c>
      <c r="C81" t="s">
        <v>828</v>
      </c>
      <c r="D81" t="s">
        <v>829</v>
      </c>
      <c r="E81">
        <v>2014</v>
      </c>
      <c r="F81" t="s">
        <v>725</v>
      </c>
      <c r="G81">
        <v>17</v>
      </c>
      <c r="H81" t="s">
        <v>830</v>
      </c>
      <c r="I81" t="s">
        <v>120</v>
      </c>
      <c r="J81" t="s">
        <v>831</v>
      </c>
      <c r="K81" t="s">
        <v>832</v>
      </c>
      <c r="L81" t="s">
        <v>833</v>
      </c>
      <c r="M81">
        <v>52.969166666666673</v>
      </c>
      <c r="N81">
        <v>-3.816666666666666</v>
      </c>
      <c r="O81" t="s">
        <v>849</v>
      </c>
      <c r="P81" t="s">
        <v>834</v>
      </c>
      <c r="Q81" t="s">
        <v>269</v>
      </c>
      <c r="R81" t="s">
        <v>618</v>
      </c>
      <c r="S81" t="s">
        <v>271</v>
      </c>
      <c r="T81">
        <v>2</v>
      </c>
      <c r="X81" t="s">
        <v>850</v>
      </c>
      <c r="Y81" t="s">
        <v>851</v>
      </c>
      <c r="Z81" t="s">
        <v>274</v>
      </c>
      <c r="AE81" t="s">
        <v>236</v>
      </c>
      <c r="AF81">
        <v>5.6</v>
      </c>
      <c r="AG81">
        <v>2200</v>
      </c>
      <c r="AJ81" t="s">
        <v>133</v>
      </c>
      <c r="AK81" t="s">
        <v>172</v>
      </c>
      <c r="AL81">
        <v>1</v>
      </c>
      <c r="AM81" t="s">
        <v>199</v>
      </c>
      <c r="AN81" t="s">
        <v>216</v>
      </c>
      <c r="AP81" t="s">
        <v>847</v>
      </c>
      <c r="AQ81">
        <v>40</v>
      </c>
      <c r="AS81">
        <v>29</v>
      </c>
      <c r="AT81">
        <v>31</v>
      </c>
      <c r="AU81" t="s">
        <v>127</v>
      </c>
      <c r="AV81" t="s">
        <v>840</v>
      </c>
      <c r="AW81" t="s">
        <v>141</v>
      </c>
      <c r="AX81" t="s">
        <v>131</v>
      </c>
      <c r="AZ81" t="s">
        <v>143</v>
      </c>
      <c r="BD81" t="s">
        <v>214</v>
      </c>
      <c r="BE81" t="s">
        <v>416</v>
      </c>
      <c r="BF81" t="s">
        <v>147</v>
      </c>
      <c r="BG81" t="s">
        <v>147</v>
      </c>
      <c r="BH81" t="s">
        <v>143</v>
      </c>
      <c r="BI81" t="s">
        <v>208</v>
      </c>
      <c r="BJ81" t="s">
        <v>149</v>
      </c>
      <c r="BK81" t="s">
        <v>852</v>
      </c>
      <c r="BM81" t="s">
        <v>844</v>
      </c>
      <c r="BN81" t="s">
        <v>853</v>
      </c>
      <c r="BP81">
        <v>-9.6</v>
      </c>
      <c r="BQ81">
        <v>5.0999999999999988</v>
      </c>
      <c r="BR81">
        <v>2</v>
      </c>
      <c r="BS81" t="s">
        <v>149</v>
      </c>
      <c r="CB81" t="s">
        <v>152</v>
      </c>
      <c r="CD81" t="s">
        <v>154</v>
      </c>
      <c r="CF81" t="s">
        <v>154</v>
      </c>
      <c r="CH81" t="s">
        <v>154</v>
      </c>
      <c r="CJ81" t="s">
        <v>154</v>
      </c>
      <c r="CM81">
        <v>200</v>
      </c>
      <c r="CN81" t="s">
        <v>826</v>
      </c>
      <c r="CO81" t="s">
        <v>846</v>
      </c>
      <c r="CP81">
        <v>65</v>
      </c>
      <c r="CQ81" t="s">
        <v>853</v>
      </c>
      <c r="CR81" t="s">
        <v>131</v>
      </c>
      <c r="CS81">
        <v>40</v>
      </c>
      <c r="CT81" t="s">
        <v>824</v>
      </c>
      <c r="CU81" t="s">
        <v>131</v>
      </c>
      <c r="CV81" t="s">
        <v>147</v>
      </c>
      <c r="CY81" t="s">
        <v>214</v>
      </c>
      <c r="CZ81" t="s">
        <v>215</v>
      </c>
      <c r="DA81" t="s">
        <v>143</v>
      </c>
      <c r="DB81" s="54" t="str">
        <f t="shared" si="1"/>
        <v>Yes</v>
      </c>
    </row>
    <row r="82" spans="1:106" x14ac:dyDescent="0.35">
      <c r="A82" t="s">
        <v>854</v>
      </c>
      <c r="B82" t="s">
        <v>855</v>
      </c>
      <c r="C82" t="s">
        <v>856</v>
      </c>
      <c r="D82" t="s">
        <v>857</v>
      </c>
      <c r="E82">
        <v>2017</v>
      </c>
      <c r="F82" t="s">
        <v>317</v>
      </c>
      <c r="G82">
        <v>101</v>
      </c>
      <c r="H82" t="s">
        <v>858</v>
      </c>
      <c r="I82" t="s">
        <v>448</v>
      </c>
      <c r="J82" t="s">
        <v>749</v>
      </c>
      <c r="K82" t="s">
        <v>859</v>
      </c>
      <c r="L82" t="s">
        <v>860</v>
      </c>
      <c r="M82">
        <v>37.94</v>
      </c>
      <c r="N82">
        <v>-107.87</v>
      </c>
      <c r="P82" t="s">
        <v>861</v>
      </c>
      <c r="Q82" t="s">
        <v>170</v>
      </c>
      <c r="S82" t="s">
        <v>126</v>
      </c>
      <c r="T82" t="s">
        <v>556</v>
      </c>
      <c r="U82" t="s">
        <v>214</v>
      </c>
      <c r="V82" t="s">
        <v>272</v>
      </c>
      <c r="W82" t="s">
        <v>862</v>
      </c>
      <c r="X82" t="s">
        <v>811</v>
      </c>
      <c r="Y82" t="s">
        <v>131</v>
      </c>
      <c r="Z82" t="s">
        <v>131</v>
      </c>
      <c r="AA82" t="s">
        <v>131</v>
      </c>
      <c r="AB82" t="s">
        <v>556</v>
      </c>
      <c r="AC82" t="s">
        <v>131</v>
      </c>
      <c r="AD82" t="s">
        <v>863</v>
      </c>
      <c r="AE82" t="s">
        <v>197</v>
      </c>
      <c r="AH82" t="s">
        <v>131</v>
      </c>
      <c r="AI82" t="s">
        <v>131</v>
      </c>
      <c r="AJ82" t="s">
        <v>198</v>
      </c>
      <c r="AK82" t="s">
        <v>328</v>
      </c>
      <c r="AL82">
        <v>1</v>
      </c>
      <c r="AM82" t="s">
        <v>135</v>
      </c>
      <c r="AN82" t="s">
        <v>237</v>
      </c>
      <c r="AP82" t="s">
        <v>864</v>
      </c>
      <c r="AQ82" t="s">
        <v>556</v>
      </c>
      <c r="AR82" t="s">
        <v>556</v>
      </c>
      <c r="AS82">
        <v>0</v>
      </c>
      <c r="AT82">
        <v>14</v>
      </c>
      <c r="AU82" t="s">
        <v>865</v>
      </c>
      <c r="AV82" t="s">
        <v>866</v>
      </c>
      <c r="AW82" t="s">
        <v>141</v>
      </c>
      <c r="AX82" t="s">
        <v>174</v>
      </c>
      <c r="AZ82" t="s">
        <v>131</v>
      </c>
      <c r="BA82">
        <v>1</v>
      </c>
      <c r="BB82" t="s">
        <v>867</v>
      </c>
      <c r="BD82" t="s">
        <v>537</v>
      </c>
      <c r="BE82" t="s">
        <v>207</v>
      </c>
      <c r="BF82" t="s">
        <v>143</v>
      </c>
      <c r="BG82" t="s">
        <v>147</v>
      </c>
      <c r="BH82" t="s">
        <v>143</v>
      </c>
      <c r="BI82" t="s">
        <v>244</v>
      </c>
      <c r="BJ82" t="s">
        <v>177</v>
      </c>
      <c r="BK82" t="s">
        <v>868</v>
      </c>
      <c r="BM82" t="s">
        <v>869</v>
      </c>
      <c r="CB82" t="s">
        <v>154</v>
      </c>
      <c r="CD82" t="s">
        <v>154</v>
      </c>
      <c r="CF82" t="s">
        <v>154</v>
      </c>
      <c r="CH82" t="s">
        <v>154</v>
      </c>
      <c r="CJ82" t="s">
        <v>154</v>
      </c>
      <c r="CP82">
        <v>66</v>
      </c>
      <c r="CQ82" t="s">
        <v>870</v>
      </c>
      <c r="DA82" t="s">
        <v>143</v>
      </c>
      <c r="DB82" s="54" t="str">
        <f t="shared" si="1"/>
        <v>Yes</v>
      </c>
    </row>
    <row r="83" spans="1:106" x14ac:dyDescent="0.35">
      <c r="A83" t="s">
        <v>854</v>
      </c>
      <c r="B83" t="s">
        <v>855</v>
      </c>
      <c r="C83" t="s">
        <v>856</v>
      </c>
      <c r="D83" t="s">
        <v>857</v>
      </c>
      <c r="E83">
        <v>2017</v>
      </c>
      <c r="F83" t="s">
        <v>317</v>
      </c>
      <c r="G83">
        <v>101</v>
      </c>
      <c r="H83" t="s">
        <v>858</v>
      </c>
      <c r="I83" t="s">
        <v>448</v>
      </c>
      <c r="J83" t="s">
        <v>749</v>
      </c>
      <c r="K83" t="s">
        <v>859</v>
      </c>
      <c r="L83" t="s">
        <v>860</v>
      </c>
      <c r="M83">
        <v>37.94</v>
      </c>
      <c r="N83">
        <v>-107.87</v>
      </c>
      <c r="O83" t="s">
        <v>871</v>
      </c>
      <c r="P83" t="s">
        <v>872</v>
      </c>
      <c r="Q83" t="s">
        <v>125</v>
      </c>
      <c r="S83" t="s">
        <v>126</v>
      </c>
      <c r="T83" t="s">
        <v>556</v>
      </c>
      <c r="U83" t="s">
        <v>214</v>
      </c>
      <c r="V83" t="s">
        <v>272</v>
      </c>
      <c r="W83" t="s">
        <v>862</v>
      </c>
      <c r="X83" t="s">
        <v>811</v>
      </c>
      <c r="Y83" t="s">
        <v>131</v>
      </c>
      <c r="Z83" t="s">
        <v>131</v>
      </c>
      <c r="AA83" t="s">
        <v>131</v>
      </c>
      <c r="AB83" t="s">
        <v>556</v>
      </c>
      <c r="AC83" t="s">
        <v>131</v>
      </c>
      <c r="AD83" t="s">
        <v>863</v>
      </c>
      <c r="AE83" t="s">
        <v>197</v>
      </c>
      <c r="AH83" t="s">
        <v>131</v>
      </c>
      <c r="AI83" t="s">
        <v>131</v>
      </c>
      <c r="AJ83" t="s">
        <v>198</v>
      </c>
      <c r="AK83" t="s">
        <v>328</v>
      </c>
      <c r="AL83">
        <v>1</v>
      </c>
      <c r="AM83" t="s">
        <v>135</v>
      </c>
      <c r="AN83" t="s">
        <v>237</v>
      </c>
      <c r="AP83" t="s">
        <v>864</v>
      </c>
      <c r="AQ83" t="s">
        <v>556</v>
      </c>
      <c r="AR83" t="s">
        <v>556</v>
      </c>
      <c r="AS83">
        <v>0</v>
      </c>
      <c r="AT83">
        <v>13</v>
      </c>
      <c r="AU83" t="s">
        <v>873</v>
      </c>
      <c r="AV83" t="s">
        <v>874</v>
      </c>
      <c r="AW83" t="s">
        <v>141</v>
      </c>
      <c r="AX83" t="s">
        <v>174</v>
      </c>
      <c r="AZ83" t="s">
        <v>131</v>
      </c>
      <c r="BA83">
        <v>1</v>
      </c>
      <c r="BB83" t="s">
        <v>867</v>
      </c>
      <c r="BD83" t="s">
        <v>537</v>
      </c>
      <c r="BE83" t="s">
        <v>207</v>
      </c>
      <c r="BF83" t="s">
        <v>143</v>
      </c>
      <c r="BG83" t="s">
        <v>147</v>
      </c>
      <c r="BH83" t="s">
        <v>143</v>
      </c>
      <c r="BI83" t="s">
        <v>244</v>
      </c>
      <c r="BJ83" t="s">
        <v>177</v>
      </c>
      <c r="BK83" t="s">
        <v>868</v>
      </c>
      <c r="BM83" t="s">
        <v>869</v>
      </c>
      <c r="CB83" t="s">
        <v>154</v>
      </c>
      <c r="CD83" t="s">
        <v>154</v>
      </c>
      <c r="CF83" t="s">
        <v>154</v>
      </c>
      <c r="CH83" t="s">
        <v>154</v>
      </c>
      <c r="CJ83" t="s">
        <v>154</v>
      </c>
      <c r="CP83">
        <v>67</v>
      </c>
      <c r="CQ83" t="s">
        <v>870</v>
      </c>
      <c r="DA83" t="s">
        <v>143</v>
      </c>
      <c r="DB83" s="54" t="str">
        <f t="shared" si="1"/>
        <v>Yes</v>
      </c>
    </row>
    <row r="84" spans="1:106" x14ac:dyDescent="0.35">
      <c r="A84" t="s">
        <v>875</v>
      </c>
      <c r="B84" t="s">
        <v>876</v>
      </c>
      <c r="C84" t="s">
        <v>877</v>
      </c>
      <c r="D84" t="s">
        <v>878</v>
      </c>
      <c r="E84">
        <v>2019</v>
      </c>
      <c r="F84">
        <v>0</v>
      </c>
      <c r="G84">
        <v>0</v>
      </c>
      <c r="H84">
        <v>1</v>
      </c>
      <c r="I84" t="s">
        <v>448</v>
      </c>
      <c r="J84" t="s">
        <v>500</v>
      </c>
      <c r="K84" t="s">
        <v>879</v>
      </c>
      <c r="L84" t="s">
        <v>880</v>
      </c>
      <c r="M84">
        <v>44.7</v>
      </c>
      <c r="N84">
        <v>-96.3</v>
      </c>
      <c r="P84" t="s">
        <v>881</v>
      </c>
      <c r="Q84" t="s">
        <v>882</v>
      </c>
      <c r="R84" t="s">
        <v>883</v>
      </c>
      <c r="U84" t="s">
        <v>884</v>
      </c>
      <c r="V84" t="s">
        <v>272</v>
      </c>
      <c r="X84" t="s">
        <v>850</v>
      </c>
      <c r="Y84" t="s">
        <v>885</v>
      </c>
      <c r="Z84" t="s">
        <v>274</v>
      </c>
      <c r="AE84" t="s">
        <v>643</v>
      </c>
      <c r="AH84" t="s">
        <v>886</v>
      </c>
      <c r="AJ84" t="s">
        <v>644</v>
      </c>
      <c r="AK84" t="s">
        <v>134</v>
      </c>
      <c r="AL84">
        <v>6</v>
      </c>
      <c r="AM84" t="s">
        <v>173</v>
      </c>
      <c r="AP84" t="s">
        <v>887</v>
      </c>
      <c r="AU84" t="s">
        <v>888</v>
      </c>
      <c r="AV84" t="s">
        <v>889</v>
      </c>
      <c r="AW84" t="s">
        <v>890</v>
      </c>
      <c r="AZ84" t="s">
        <v>147</v>
      </c>
      <c r="BA84" t="s">
        <v>891</v>
      </c>
      <c r="BB84" t="s">
        <v>892</v>
      </c>
      <c r="BD84" t="s">
        <v>656</v>
      </c>
      <c r="BE84" t="s">
        <v>207</v>
      </c>
      <c r="BF84" t="s">
        <v>143</v>
      </c>
      <c r="BG84" t="s">
        <v>147</v>
      </c>
      <c r="BH84" t="s">
        <v>143</v>
      </c>
      <c r="BI84" t="s">
        <v>893</v>
      </c>
      <c r="BJ84" t="s">
        <v>149</v>
      </c>
      <c r="BK84" t="s">
        <v>894</v>
      </c>
      <c r="BL84" t="s">
        <v>209</v>
      </c>
      <c r="BM84" t="s">
        <v>895</v>
      </c>
      <c r="CB84" t="s">
        <v>152</v>
      </c>
      <c r="CD84" t="s">
        <v>153</v>
      </c>
      <c r="CF84" t="s">
        <v>152</v>
      </c>
      <c r="CG84" t="s">
        <v>896</v>
      </c>
      <c r="CH84" t="s">
        <v>154</v>
      </c>
      <c r="CI84" t="s">
        <v>897</v>
      </c>
      <c r="CJ84" t="s">
        <v>154</v>
      </c>
      <c r="CP84">
        <v>68</v>
      </c>
      <c r="CQ84" t="s">
        <v>898</v>
      </c>
      <c r="DA84" t="s">
        <v>147</v>
      </c>
      <c r="DB84" s="54" t="str">
        <f t="shared" si="1"/>
        <v>No</v>
      </c>
    </row>
    <row r="85" spans="1:106" x14ac:dyDescent="0.35">
      <c r="A85" t="s">
        <v>875</v>
      </c>
      <c r="B85" t="s">
        <v>876</v>
      </c>
      <c r="C85" t="s">
        <v>877</v>
      </c>
      <c r="D85" t="s">
        <v>878</v>
      </c>
      <c r="E85">
        <v>2019</v>
      </c>
      <c r="F85">
        <v>0</v>
      </c>
      <c r="G85">
        <v>0</v>
      </c>
      <c r="H85">
        <v>1</v>
      </c>
      <c r="I85" t="s">
        <v>448</v>
      </c>
      <c r="J85" t="s">
        <v>500</v>
      </c>
      <c r="K85" t="s">
        <v>879</v>
      </c>
      <c r="L85" t="s">
        <v>880</v>
      </c>
      <c r="M85">
        <v>44.7</v>
      </c>
      <c r="N85">
        <v>-96.3</v>
      </c>
      <c r="P85" t="s">
        <v>881</v>
      </c>
      <c r="Q85" t="s">
        <v>882</v>
      </c>
      <c r="U85" t="s">
        <v>884</v>
      </c>
      <c r="V85" t="s">
        <v>272</v>
      </c>
      <c r="X85" t="s">
        <v>850</v>
      </c>
      <c r="Y85" t="s">
        <v>885</v>
      </c>
      <c r="Z85" t="s">
        <v>274</v>
      </c>
      <c r="AE85" t="s">
        <v>643</v>
      </c>
      <c r="AH85" t="s">
        <v>899</v>
      </c>
      <c r="AJ85" t="s">
        <v>644</v>
      </c>
      <c r="AK85" t="s">
        <v>134</v>
      </c>
      <c r="AL85">
        <v>6</v>
      </c>
      <c r="AM85" t="s">
        <v>135</v>
      </c>
      <c r="AN85" t="s">
        <v>183</v>
      </c>
      <c r="AP85" t="s">
        <v>900</v>
      </c>
      <c r="AS85">
        <v>1</v>
      </c>
      <c r="AT85">
        <v>4</v>
      </c>
      <c r="AV85" t="s">
        <v>901</v>
      </c>
      <c r="AW85" t="s">
        <v>890</v>
      </c>
      <c r="AZ85" t="s">
        <v>147</v>
      </c>
      <c r="BA85" t="s">
        <v>891</v>
      </c>
      <c r="BB85" t="s">
        <v>892</v>
      </c>
      <c r="BD85" t="s">
        <v>656</v>
      </c>
      <c r="BE85" t="s">
        <v>207</v>
      </c>
      <c r="BF85" t="s">
        <v>143</v>
      </c>
      <c r="BG85" t="s">
        <v>147</v>
      </c>
      <c r="BH85" t="s">
        <v>143</v>
      </c>
      <c r="BI85" t="s">
        <v>893</v>
      </c>
      <c r="BJ85" t="s">
        <v>149</v>
      </c>
      <c r="BK85" t="s">
        <v>894</v>
      </c>
      <c r="BL85" t="s">
        <v>209</v>
      </c>
      <c r="BM85" t="s">
        <v>902</v>
      </c>
      <c r="CB85" t="s">
        <v>152</v>
      </c>
      <c r="CD85" t="s">
        <v>153</v>
      </c>
      <c r="CF85" t="s">
        <v>152</v>
      </c>
      <c r="CG85" t="s">
        <v>896</v>
      </c>
      <c r="CH85" t="s">
        <v>154</v>
      </c>
      <c r="CJ85" t="s">
        <v>154</v>
      </c>
      <c r="CP85">
        <v>69</v>
      </c>
      <c r="CQ85" t="s">
        <v>903</v>
      </c>
      <c r="DA85" t="s">
        <v>147</v>
      </c>
      <c r="DB85" s="54" t="str">
        <f t="shared" si="1"/>
        <v>No</v>
      </c>
    </row>
    <row r="86" spans="1:106" x14ac:dyDescent="0.35">
      <c r="A86" t="s">
        <v>904</v>
      </c>
      <c r="B86" t="s">
        <v>905</v>
      </c>
      <c r="C86" t="s">
        <v>906</v>
      </c>
      <c r="D86" t="s">
        <v>907</v>
      </c>
      <c r="E86">
        <v>2009</v>
      </c>
      <c r="F86" t="s">
        <v>908</v>
      </c>
      <c r="G86">
        <v>13</v>
      </c>
      <c r="H86" t="s">
        <v>909</v>
      </c>
      <c r="I86" t="s">
        <v>488</v>
      </c>
      <c r="J86" t="s">
        <v>910</v>
      </c>
      <c r="K86" t="s">
        <v>911</v>
      </c>
      <c r="L86" t="s">
        <v>912</v>
      </c>
      <c r="M86">
        <v>52.747</v>
      </c>
      <c r="N86">
        <v>23.718</v>
      </c>
      <c r="P86" t="s">
        <v>913</v>
      </c>
      <c r="Q86" t="s">
        <v>882</v>
      </c>
      <c r="R86" t="s">
        <v>914</v>
      </c>
      <c r="V86" t="s">
        <v>196</v>
      </c>
      <c r="AE86" t="s">
        <v>171</v>
      </c>
      <c r="AH86" t="s">
        <v>556</v>
      </c>
      <c r="AI86" t="s">
        <v>556</v>
      </c>
      <c r="AJ86" t="s">
        <v>133</v>
      </c>
      <c r="AK86" t="s">
        <v>134</v>
      </c>
      <c r="AL86">
        <v>0</v>
      </c>
      <c r="AM86" t="s">
        <v>135</v>
      </c>
      <c r="AN86" t="s">
        <v>293</v>
      </c>
      <c r="AP86" t="s">
        <v>915</v>
      </c>
      <c r="AS86">
        <v>1</v>
      </c>
      <c r="AT86" t="s">
        <v>916</v>
      </c>
      <c r="AU86" t="s">
        <v>917</v>
      </c>
      <c r="AV86" t="s">
        <v>918</v>
      </c>
      <c r="AW86" t="s">
        <v>141</v>
      </c>
      <c r="AX86" t="s">
        <v>142</v>
      </c>
      <c r="AZ86" t="s">
        <v>143</v>
      </c>
      <c r="BA86">
        <v>1</v>
      </c>
      <c r="BB86" t="s">
        <v>919</v>
      </c>
      <c r="BC86" t="s">
        <v>920</v>
      </c>
      <c r="BD86" t="s">
        <v>214</v>
      </c>
      <c r="BE86" t="s">
        <v>207</v>
      </c>
      <c r="BF86" t="s">
        <v>143</v>
      </c>
      <c r="BG86" t="s">
        <v>147</v>
      </c>
      <c r="BH86" t="s">
        <v>143</v>
      </c>
      <c r="BI86" t="s">
        <v>738</v>
      </c>
      <c r="BJ86" t="s">
        <v>177</v>
      </c>
      <c r="BL86" t="s">
        <v>335</v>
      </c>
      <c r="BM86" t="s">
        <v>178</v>
      </c>
      <c r="CB86" t="s">
        <v>152</v>
      </c>
      <c r="CD86" t="s">
        <v>153</v>
      </c>
      <c r="CF86" t="s">
        <v>154</v>
      </c>
      <c r="CH86" t="s">
        <v>154</v>
      </c>
      <c r="CJ86" t="s">
        <v>154</v>
      </c>
      <c r="CP86">
        <v>70</v>
      </c>
      <c r="CQ86" t="s">
        <v>921</v>
      </c>
      <c r="DA86" t="s">
        <v>143</v>
      </c>
      <c r="DB86" s="54" t="str">
        <f t="shared" si="1"/>
        <v>No</v>
      </c>
    </row>
    <row r="87" spans="1:106" x14ac:dyDescent="0.35">
      <c r="A87" t="s">
        <v>922</v>
      </c>
      <c r="B87" t="s">
        <v>923</v>
      </c>
      <c r="C87" t="s">
        <v>924</v>
      </c>
      <c r="D87" t="s">
        <v>925</v>
      </c>
      <c r="E87">
        <v>2018</v>
      </c>
      <c r="F87" t="s">
        <v>523</v>
      </c>
      <c r="G87">
        <v>26</v>
      </c>
      <c r="H87" t="s">
        <v>926</v>
      </c>
      <c r="I87" t="s">
        <v>488</v>
      </c>
      <c r="J87" t="s">
        <v>927</v>
      </c>
      <c r="K87" t="s">
        <v>928</v>
      </c>
      <c r="L87" t="s">
        <v>929</v>
      </c>
      <c r="M87">
        <v>53.733980000000003</v>
      </c>
      <c r="N87">
        <v>21.444790999999999</v>
      </c>
      <c r="P87" t="s">
        <v>930</v>
      </c>
      <c r="Q87" t="s">
        <v>269</v>
      </c>
      <c r="R87" t="s">
        <v>931</v>
      </c>
      <c r="S87" t="s">
        <v>271</v>
      </c>
      <c r="T87" t="s">
        <v>932</v>
      </c>
      <c r="U87" t="s">
        <v>933</v>
      </c>
      <c r="V87" t="s">
        <v>196</v>
      </c>
      <c r="Y87" t="s">
        <v>934</v>
      </c>
      <c r="AE87" t="s">
        <v>171</v>
      </c>
      <c r="AH87" t="s">
        <v>464</v>
      </c>
      <c r="AI87" t="s">
        <v>464</v>
      </c>
      <c r="AJ87" t="s">
        <v>198</v>
      </c>
      <c r="AK87" t="s">
        <v>134</v>
      </c>
      <c r="AL87">
        <v>1</v>
      </c>
      <c r="AM87" t="s">
        <v>135</v>
      </c>
      <c r="AN87" t="s">
        <v>304</v>
      </c>
      <c r="AP87" t="s">
        <v>935</v>
      </c>
      <c r="AQ87" t="s">
        <v>556</v>
      </c>
      <c r="AR87" t="s">
        <v>556</v>
      </c>
      <c r="AS87">
        <v>0</v>
      </c>
      <c r="AT87">
        <v>5</v>
      </c>
      <c r="AU87" t="s">
        <v>936</v>
      </c>
      <c r="AV87" t="s">
        <v>937</v>
      </c>
      <c r="AW87" t="s">
        <v>141</v>
      </c>
      <c r="AX87" t="s">
        <v>142</v>
      </c>
      <c r="AZ87" t="s">
        <v>143</v>
      </c>
      <c r="BA87">
        <v>1</v>
      </c>
      <c r="BB87" t="s">
        <v>938</v>
      </c>
      <c r="BC87" t="s">
        <v>556</v>
      </c>
      <c r="BD87" t="s">
        <v>939</v>
      </c>
      <c r="BE87" t="s">
        <v>207</v>
      </c>
      <c r="BF87" t="s">
        <v>143</v>
      </c>
      <c r="BG87" t="s">
        <v>147</v>
      </c>
      <c r="BH87" t="s">
        <v>143</v>
      </c>
      <c r="BI87" t="s">
        <v>208</v>
      </c>
      <c r="BJ87" t="s">
        <v>149</v>
      </c>
      <c r="BK87" t="s">
        <v>822</v>
      </c>
      <c r="BL87" t="s">
        <v>177</v>
      </c>
      <c r="BN87" t="s">
        <v>940</v>
      </c>
      <c r="BP87">
        <v>-4.6251765244008416</v>
      </c>
      <c r="BQ87">
        <v>4.012070165258308</v>
      </c>
      <c r="BR87">
        <v>2</v>
      </c>
      <c r="BS87" t="s">
        <v>149</v>
      </c>
      <c r="CB87" t="s">
        <v>152</v>
      </c>
      <c r="CD87" t="s">
        <v>153</v>
      </c>
      <c r="CF87" t="s">
        <v>154</v>
      </c>
      <c r="CH87" t="s">
        <v>154</v>
      </c>
      <c r="CJ87" t="s">
        <v>154</v>
      </c>
      <c r="CM87">
        <v>512</v>
      </c>
      <c r="CN87" t="s">
        <v>922</v>
      </c>
      <c r="CO87" t="s">
        <v>941</v>
      </c>
      <c r="CP87">
        <v>71</v>
      </c>
      <c r="CQ87" t="s">
        <v>940</v>
      </c>
      <c r="CR87" t="s">
        <v>942</v>
      </c>
      <c r="CS87" t="s">
        <v>556</v>
      </c>
      <c r="CT87" t="s">
        <v>131</v>
      </c>
      <c r="CU87" t="s">
        <v>127</v>
      </c>
      <c r="CY87" t="s">
        <v>821</v>
      </c>
      <c r="CZ87" t="s">
        <v>684</v>
      </c>
      <c r="DA87" t="s">
        <v>143</v>
      </c>
      <c r="DB87" s="54" t="str">
        <f t="shared" si="1"/>
        <v>No</v>
      </c>
    </row>
    <row r="88" spans="1:106" x14ac:dyDescent="0.35">
      <c r="A88" t="s">
        <v>922</v>
      </c>
      <c r="B88" t="s">
        <v>923</v>
      </c>
      <c r="C88" t="s">
        <v>924</v>
      </c>
      <c r="D88" t="s">
        <v>925</v>
      </c>
      <c r="E88">
        <v>2018</v>
      </c>
      <c r="F88" t="s">
        <v>523</v>
      </c>
      <c r="G88">
        <v>26</v>
      </c>
      <c r="H88" t="s">
        <v>926</v>
      </c>
      <c r="I88" t="s">
        <v>488</v>
      </c>
      <c r="J88" t="s">
        <v>927</v>
      </c>
      <c r="K88" t="s">
        <v>943</v>
      </c>
      <c r="L88" t="s">
        <v>944</v>
      </c>
      <c r="M88">
        <v>53.730896999999999</v>
      </c>
      <c r="N88">
        <v>21.492467000000001</v>
      </c>
      <c r="P88" t="s">
        <v>945</v>
      </c>
      <c r="Q88" t="s">
        <v>269</v>
      </c>
      <c r="R88" t="s">
        <v>931</v>
      </c>
      <c r="S88" t="s">
        <v>271</v>
      </c>
      <c r="T88" t="s">
        <v>946</v>
      </c>
      <c r="U88" t="s">
        <v>947</v>
      </c>
      <c r="V88" t="s">
        <v>196</v>
      </c>
      <c r="Y88" t="s">
        <v>948</v>
      </c>
      <c r="AE88" t="s">
        <v>171</v>
      </c>
      <c r="AH88" t="s">
        <v>464</v>
      </c>
      <c r="AI88" t="s">
        <v>464</v>
      </c>
      <c r="AJ88" t="s">
        <v>198</v>
      </c>
      <c r="AK88" t="s">
        <v>134</v>
      </c>
      <c r="AL88">
        <v>1</v>
      </c>
      <c r="AM88" t="s">
        <v>135</v>
      </c>
      <c r="AN88" t="s">
        <v>304</v>
      </c>
      <c r="AP88" t="s">
        <v>935</v>
      </c>
      <c r="AQ88" t="s">
        <v>556</v>
      </c>
      <c r="AR88" t="s">
        <v>556</v>
      </c>
      <c r="AS88">
        <v>0</v>
      </c>
      <c r="AT88">
        <v>5</v>
      </c>
      <c r="AU88" t="s">
        <v>936</v>
      </c>
      <c r="AV88" t="s">
        <v>937</v>
      </c>
      <c r="AW88" t="s">
        <v>141</v>
      </c>
      <c r="AX88" t="s">
        <v>142</v>
      </c>
      <c r="AZ88" t="s">
        <v>143</v>
      </c>
      <c r="BA88">
        <v>1</v>
      </c>
      <c r="BB88" t="s">
        <v>938</v>
      </c>
      <c r="BC88" t="s">
        <v>556</v>
      </c>
      <c r="BD88" t="s">
        <v>949</v>
      </c>
      <c r="BE88" t="s">
        <v>207</v>
      </c>
      <c r="BF88" t="s">
        <v>143</v>
      </c>
      <c r="BG88" t="s">
        <v>147</v>
      </c>
      <c r="BH88" t="s">
        <v>143</v>
      </c>
      <c r="BI88" t="s">
        <v>208</v>
      </c>
      <c r="BJ88" t="s">
        <v>149</v>
      </c>
      <c r="BK88" t="s">
        <v>822</v>
      </c>
      <c r="BL88" t="s">
        <v>177</v>
      </c>
      <c r="BN88" t="s">
        <v>940</v>
      </c>
      <c r="BP88">
        <v>-4.6251765244008416</v>
      </c>
      <c r="BQ88">
        <v>4.012070165258308</v>
      </c>
      <c r="BR88">
        <v>2</v>
      </c>
      <c r="BS88" t="s">
        <v>149</v>
      </c>
      <c r="CB88" t="s">
        <v>152</v>
      </c>
      <c r="CD88" t="s">
        <v>153</v>
      </c>
      <c r="CF88" t="s">
        <v>154</v>
      </c>
      <c r="CH88" t="s">
        <v>154</v>
      </c>
      <c r="CJ88" t="s">
        <v>154</v>
      </c>
      <c r="CM88">
        <v>175</v>
      </c>
      <c r="CN88" t="s">
        <v>922</v>
      </c>
      <c r="CO88" t="s">
        <v>941</v>
      </c>
      <c r="CP88">
        <v>72</v>
      </c>
      <c r="CQ88" t="s">
        <v>940</v>
      </c>
      <c r="CR88" t="s">
        <v>942</v>
      </c>
      <c r="CS88" t="s">
        <v>556</v>
      </c>
      <c r="CT88" t="s">
        <v>131</v>
      </c>
      <c r="CU88" t="s">
        <v>127</v>
      </c>
      <c r="CY88" t="s">
        <v>821</v>
      </c>
      <c r="CZ88" t="s">
        <v>684</v>
      </c>
      <c r="DA88" t="s">
        <v>143</v>
      </c>
      <c r="DB88" s="54" t="str">
        <f t="shared" si="1"/>
        <v>No</v>
      </c>
    </row>
    <row r="89" spans="1:106" x14ac:dyDescent="0.35">
      <c r="A89" t="s">
        <v>950</v>
      </c>
      <c r="B89" t="s">
        <v>951</v>
      </c>
      <c r="C89" t="s">
        <v>952</v>
      </c>
      <c r="D89" t="s">
        <v>953</v>
      </c>
      <c r="E89">
        <v>2012</v>
      </c>
      <c r="F89">
        <v>0</v>
      </c>
      <c r="G89">
        <v>0</v>
      </c>
      <c r="H89" t="s">
        <v>954</v>
      </c>
      <c r="I89" t="s">
        <v>372</v>
      </c>
      <c r="J89" t="s">
        <v>955</v>
      </c>
      <c r="K89" t="s">
        <v>956</v>
      </c>
      <c r="L89" t="s">
        <v>957</v>
      </c>
      <c r="M89">
        <v>49.116666666666667</v>
      </c>
      <c r="N89">
        <v>-122.9666666666667</v>
      </c>
      <c r="P89" t="s">
        <v>958</v>
      </c>
      <c r="Q89" t="s">
        <v>269</v>
      </c>
      <c r="R89" t="s">
        <v>959</v>
      </c>
      <c r="S89" t="s">
        <v>271</v>
      </c>
      <c r="T89" t="s">
        <v>960</v>
      </c>
      <c r="U89" t="s">
        <v>961</v>
      </c>
      <c r="V89" t="s">
        <v>962</v>
      </c>
      <c r="X89" t="s">
        <v>128</v>
      </c>
      <c r="Y89" t="s">
        <v>963</v>
      </c>
      <c r="AA89" t="s">
        <v>964</v>
      </c>
      <c r="AE89" t="s">
        <v>236</v>
      </c>
      <c r="AH89" t="s">
        <v>965</v>
      </c>
      <c r="AI89" t="s">
        <v>965</v>
      </c>
      <c r="AJ89" t="s">
        <v>133</v>
      </c>
      <c r="AK89" t="s">
        <v>172</v>
      </c>
      <c r="AL89">
        <v>1</v>
      </c>
      <c r="AM89" t="s">
        <v>135</v>
      </c>
      <c r="AN89" t="s">
        <v>304</v>
      </c>
      <c r="AP89" t="s">
        <v>966</v>
      </c>
      <c r="AQ89" t="s">
        <v>556</v>
      </c>
      <c r="AR89" t="s">
        <v>556</v>
      </c>
      <c r="AS89">
        <v>0</v>
      </c>
      <c r="AT89">
        <v>1</v>
      </c>
      <c r="AU89" t="s">
        <v>127</v>
      </c>
      <c r="AV89" t="s">
        <v>967</v>
      </c>
      <c r="AW89" t="s">
        <v>141</v>
      </c>
      <c r="AX89" t="s">
        <v>968</v>
      </c>
      <c r="AZ89" t="s">
        <v>143</v>
      </c>
      <c r="BA89">
        <v>8</v>
      </c>
      <c r="BB89" t="s">
        <v>969</v>
      </c>
      <c r="BC89" t="s">
        <v>556</v>
      </c>
      <c r="BD89" t="s">
        <v>970</v>
      </c>
      <c r="BE89" t="s">
        <v>207</v>
      </c>
      <c r="BF89" t="s">
        <v>143</v>
      </c>
      <c r="BG89" t="s">
        <v>147</v>
      </c>
      <c r="BH89" t="s">
        <v>143</v>
      </c>
      <c r="BI89" t="s">
        <v>208</v>
      </c>
      <c r="BJ89" t="s">
        <v>149</v>
      </c>
      <c r="BL89" t="s">
        <v>177</v>
      </c>
      <c r="BN89" t="s">
        <v>971</v>
      </c>
      <c r="BP89">
        <v>3.65</v>
      </c>
      <c r="BQ89">
        <v>1.456165054747115</v>
      </c>
      <c r="BR89">
        <v>4</v>
      </c>
      <c r="BS89" t="s">
        <v>149</v>
      </c>
      <c r="CB89" t="s">
        <v>152</v>
      </c>
      <c r="CD89" t="s">
        <v>154</v>
      </c>
      <c r="CF89" t="s">
        <v>154</v>
      </c>
      <c r="CH89" t="s">
        <v>154</v>
      </c>
      <c r="CJ89" t="s">
        <v>154</v>
      </c>
      <c r="CM89">
        <v>300</v>
      </c>
      <c r="CN89" t="s">
        <v>950</v>
      </c>
      <c r="CO89" t="s">
        <v>972</v>
      </c>
      <c r="CP89">
        <v>73</v>
      </c>
      <c r="CQ89" t="s">
        <v>971</v>
      </c>
      <c r="CS89" t="s">
        <v>556</v>
      </c>
      <c r="CT89" t="s">
        <v>973</v>
      </c>
      <c r="CU89" t="s">
        <v>127</v>
      </c>
      <c r="CY89" t="s">
        <v>395</v>
      </c>
      <c r="CZ89" t="s">
        <v>215</v>
      </c>
      <c r="DA89" t="s">
        <v>147</v>
      </c>
      <c r="DB89" s="54" t="str">
        <f t="shared" si="1"/>
        <v>Yes</v>
      </c>
    </row>
    <row r="90" spans="1:106" x14ac:dyDescent="0.35">
      <c r="A90" t="s">
        <v>974</v>
      </c>
      <c r="B90" t="s">
        <v>975</v>
      </c>
      <c r="C90" t="s">
        <v>976</v>
      </c>
      <c r="D90" t="s">
        <v>977</v>
      </c>
      <c r="E90">
        <v>2000</v>
      </c>
      <c r="F90" t="s">
        <v>978</v>
      </c>
      <c r="G90">
        <v>0</v>
      </c>
      <c r="H90" t="s">
        <v>979</v>
      </c>
      <c r="I90" t="s">
        <v>980</v>
      </c>
      <c r="K90" t="s">
        <v>981</v>
      </c>
      <c r="L90" t="s">
        <v>982</v>
      </c>
      <c r="M90">
        <v>51.41</v>
      </c>
      <c r="N90">
        <v>4.8499999999999996</v>
      </c>
      <c r="P90" t="s">
        <v>983</v>
      </c>
      <c r="Q90" t="s">
        <v>234</v>
      </c>
      <c r="S90" t="s">
        <v>271</v>
      </c>
      <c r="AE90" t="s">
        <v>236</v>
      </c>
      <c r="AJ90" t="s">
        <v>133</v>
      </c>
      <c r="AK90" t="s">
        <v>134</v>
      </c>
      <c r="AL90">
        <v>1</v>
      </c>
      <c r="AM90" t="s">
        <v>199</v>
      </c>
      <c r="AN90" t="s">
        <v>788</v>
      </c>
      <c r="AP90" t="s">
        <v>984</v>
      </c>
      <c r="AR90" t="s">
        <v>985</v>
      </c>
      <c r="AS90">
        <v>0</v>
      </c>
      <c r="AT90">
        <v>0</v>
      </c>
      <c r="AU90" t="s">
        <v>986</v>
      </c>
      <c r="AV90" t="s">
        <v>987</v>
      </c>
      <c r="AW90" t="s">
        <v>141</v>
      </c>
      <c r="AX90" t="s">
        <v>142</v>
      </c>
      <c r="AY90" t="s">
        <v>332</v>
      </c>
      <c r="AZ90" t="s">
        <v>143</v>
      </c>
      <c r="BA90">
        <v>8</v>
      </c>
      <c r="BB90" t="s">
        <v>988</v>
      </c>
      <c r="BC90" t="s">
        <v>989</v>
      </c>
      <c r="BD90" t="s">
        <v>360</v>
      </c>
      <c r="BE90" t="s">
        <v>207</v>
      </c>
      <c r="BF90" t="s">
        <v>143</v>
      </c>
      <c r="BG90" t="s">
        <v>143</v>
      </c>
      <c r="BH90" t="s">
        <v>147</v>
      </c>
      <c r="BI90" t="s">
        <v>208</v>
      </c>
      <c r="BJ90" t="s">
        <v>149</v>
      </c>
      <c r="BK90" t="s">
        <v>990</v>
      </c>
      <c r="BL90" t="s">
        <v>177</v>
      </c>
      <c r="CB90" t="s">
        <v>152</v>
      </c>
      <c r="CD90" t="s">
        <v>153</v>
      </c>
      <c r="CF90" t="s">
        <v>152</v>
      </c>
      <c r="CG90" t="s">
        <v>991</v>
      </c>
      <c r="CH90" t="s">
        <v>154</v>
      </c>
      <c r="CJ90" t="s">
        <v>154</v>
      </c>
      <c r="CP90">
        <v>74</v>
      </c>
      <c r="CQ90" t="s">
        <v>992</v>
      </c>
      <c r="DA90" t="s">
        <v>147</v>
      </c>
      <c r="DB90" s="54" t="str">
        <f t="shared" si="1"/>
        <v>No</v>
      </c>
    </row>
    <row r="91" spans="1:106" x14ac:dyDescent="0.35">
      <c r="A91" t="s">
        <v>993</v>
      </c>
      <c r="B91" t="s">
        <v>994</v>
      </c>
      <c r="C91" t="s">
        <v>995</v>
      </c>
      <c r="D91" t="s">
        <v>996</v>
      </c>
      <c r="E91">
        <v>2017</v>
      </c>
      <c r="F91" t="s">
        <v>997</v>
      </c>
      <c r="G91">
        <v>52</v>
      </c>
      <c r="H91" t="s">
        <v>998</v>
      </c>
      <c r="I91" t="s">
        <v>999</v>
      </c>
      <c r="J91" t="s">
        <v>1000</v>
      </c>
      <c r="K91" t="s">
        <v>1001</v>
      </c>
      <c r="L91" t="s">
        <v>1002</v>
      </c>
      <c r="M91">
        <v>49.012</v>
      </c>
      <c r="N91">
        <v>13.411</v>
      </c>
      <c r="P91" t="s">
        <v>1003</v>
      </c>
      <c r="Q91" t="s">
        <v>269</v>
      </c>
      <c r="R91" t="s">
        <v>1004</v>
      </c>
      <c r="S91" t="s">
        <v>1005</v>
      </c>
      <c r="T91" t="s">
        <v>1006</v>
      </c>
      <c r="U91" t="s">
        <v>1007</v>
      </c>
      <c r="X91" t="s">
        <v>128</v>
      </c>
      <c r="Y91" t="s">
        <v>1008</v>
      </c>
      <c r="AE91" t="s">
        <v>171</v>
      </c>
      <c r="AJ91" t="s">
        <v>133</v>
      </c>
      <c r="AK91" t="s">
        <v>172</v>
      </c>
      <c r="AL91">
        <v>1</v>
      </c>
      <c r="AM91" t="s">
        <v>135</v>
      </c>
      <c r="AN91" t="s">
        <v>293</v>
      </c>
      <c r="AP91" t="s">
        <v>1009</v>
      </c>
      <c r="AQ91" t="s">
        <v>1010</v>
      </c>
      <c r="AR91" t="s">
        <v>1011</v>
      </c>
      <c r="AS91">
        <v>16</v>
      </c>
      <c r="AT91">
        <v>16</v>
      </c>
      <c r="AV91" t="s">
        <v>1012</v>
      </c>
      <c r="AW91" t="s">
        <v>141</v>
      </c>
      <c r="AX91" t="s">
        <v>174</v>
      </c>
      <c r="AZ91" t="s">
        <v>143</v>
      </c>
      <c r="BA91">
        <v>3</v>
      </c>
      <c r="BB91" t="s">
        <v>1013</v>
      </c>
      <c r="BC91" t="s">
        <v>1014</v>
      </c>
      <c r="BD91" t="s">
        <v>1015</v>
      </c>
      <c r="BE91" t="s">
        <v>651</v>
      </c>
      <c r="BF91" t="s">
        <v>143</v>
      </c>
      <c r="BG91" t="s">
        <v>143</v>
      </c>
      <c r="BH91" t="s">
        <v>147</v>
      </c>
      <c r="BI91" t="s">
        <v>148</v>
      </c>
      <c r="BJ91" t="s">
        <v>149</v>
      </c>
      <c r="CB91" t="s">
        <v>152</v>
      </c>
      <c r="CD91" t="s">
        <v>154</v>
      </c>
      <c r="CF91" t="s">
        <v>154</v>
      </c>
      <c r="CH91" t="s">
        <v>154</v>
      </c>
      <c r="CJ91" t="s">
        <v>154</v>
      </c>
      <c r="CP91">
        <v>83</v>
      </c>
      <c r="CQ91" t="s">
        <v>1016</v>
      </c>
      <c r="DA91" t="s">
        <v>143</v>
      </c>
      <c r="DB91" s="54" t="str">
        <f t="shared" si="1"/>
        <v>Yes</v>
      </c>
    </row>
    <row r="92" spans="1:106" x14ac:dyDescent="0.35">
      <c r="A92" t="s">
        <v>993</v>
      </c>
      <c r="B92" t="s">
        <v>994</v>
      </c>
      <c r="C92" t="s">
        <v>995</v>
      </c>
      <c r="D92" t="s">
        <v>996</v>
      </c>
      <c r="E92">
        <v>2017</v>
      </c>
      <c r="F92" t="s">
        <v>997</v>
      </c>
      <c r="G92">
        <v>52</v>
      </c>
      <c r="H92" t="s">
        <v>998</v>
      </c>
      <c r="I92" t="s">
        <v>999</v>
      </c>
      <c r="J92" t="s">
        <v>1000</v>
      </c>
      <c r="K92" t="s">
        <v>1001</v>
      </c>
      <c r="L92" t="s">
        <v>1002</v>
      </c>
      <c r="M92">
        <v>49.012</v>
      </c>
      <c r="N92">
        <v>13.411</v>
      </c>
      <c r="P92" t="s">
        <v>1017</v>
      </c>
      <c r="Q92" t="s">
        <v>269</v>
      </c>
      <c r="R92" t="s">
        <v>1004</v>
      </c>
      <c r="S92" t="s">
        <v>1005</v>
      </c>
      <c r="U92" t="s">
        <v>1007</v>
      </c>
      <c r="X92" t="s">
        <v>128</v>
      </c>
      <c r="Y92" t="s">
        <v>1008</v>
      </c>
      <c r="AE92" t="s">
        <v>171</v>
      </c>
      <c r="AJ92" t="s">
        <v>133</v>
      </c>
      <c r="AK92" t="s">
        <v>172</v>
      </c>
      <c r="AL92">
        <v>1</v>
      </c>
      <c r="AM92" t="s">
        <v>135</v>
      </c>
      <c r="AN92" t="s">
        <v>293</v>
      </c>
      <c r="AP92" t="s">
        <v>1009</v>
      </c>
      <c r="AS92">
        <v>16</v>
      </c>
      <c r="AT92">
        <v>16</v>
      </c>
      <c r="AV92" t="s">
        <v>1012</v>
      </c>
      <c r="AW92" t="s">
        <v>141</v>
      </c>
      <c r="AX92" t="s">
        <v>174</v>
      </c>
      <c r="AZ92" t="s">
        <v>143</v>
      </c>
      <c r="BA92">
        <v>9</v>
      </c>
      <c r="BB92" t="s">
        <v>1013</v>
      </c>
      <c r="BC92" t="s">
        <v>1018</v>
      </c>
      <c r="BD92" t="s">
        <v>1015</v>
      </c>
      <c r="BE92" t="s">
        <v>651</v>
      </c>
      <c r="BF92" t="s">
        <v>143</v>
      </c>
      <c r="BG92" t="s">
        <v>143</v>
      </c>
      <c r="BH92" t="s">
        <v>147</v>
      </c>
      <c r="BI92" t="s">
        <v>148</v>
      </c>
      <c r="BJ92" t="s">
        <v>149</v>
      </c>
      <c r="CB92" t="s">
        <v>152</v>
      </c>
      <c r="CD92" t="s">
        <v>154</v>
      </c>
      <c r="CF92" t="s">
        <v>154</v>
      </c>
      <c r="CH92" t="s">
        <v>154</v>
      </c>
      <c r="CJ92" t="s">
        <v>154</v>
      </c>
      <c r="CP92">
        <v>84</v>
      </c>
      <c r="CQ92" t="s">
        <v>1016</v>
      </c>
      <c r="DA92" t="s">
        <v>143</v>
      </c>
      <c r="DB92" s="54" t="str">
        <f t="shared" si="1"/>
        <v>Yes</v>
      </c>
    </row>
    <row r="93" spans="1:106" x14ac:dyDescent="0.35">
      <c r="A93" t="s">
        <v>993</v>
      </c>
      <c r="B93" t="s">
        <v>994</v>
      </c>
      <c r="C93" t="s">
        <v>995</v>
      </c>
      <c r="D93" t="s">
        <v>996</v>
      </c>
      <c r="E93">
        <v>2017</v>
      </c>
      <c r="F93" t="s">
        <v>997</v>
      </c>
      <c r="G93">
        <v>52</v>
      </c>
      <c r="H93" t="s">
        <v>998</v>
      </c>
      <c r="I93" t="s">
        <v>999</v>
      </c>
      <c r="J93" t="s">
        <v>1000</v>
      </c>
      <c r="K93" t="s">
        <v>1001</v>
      </c>
      <c r="L93" t="s">
        <v>1002</v>
      </c>
      <c r="M93">
        <v>49.012</v>
      </c>
      <c r="N93">
        <v>13.411</v>
      </c>
      <c r="P93" t="s">
        <v>1019</v>
      </c>
      <c r="Q93" t="s">
        <v>269</v>
      </c>
      <c r="R93" t="s">
        <v>1004</v>
      </c>
      <c r="S93" t="s">
        <v>1005</v>
      </c>
      <c r="U93" t="s">
        <v>1007</v>
      </c>
      <c r="X93" t="s">
        <v>128</v>
      </c>
      <c r="Y93" t="s">
        <v>1008</v>
      </c>
      <c r="AE93" t="s">
        <v>171</v>
      </c>
      <c r="AJ93" t="s">
        <v>133</v>
      </c>
      <c r="AK93" t="s">
        <v>172</v>
      </c>
      <c r="AL93">
        <v>1</v>
      </c>
      <c r="AM93" t="s">
        <v>173</v>
      </c>
      <c r="AV93" t="s">
        <v>1012</v>
      </c>
      <c r="AW93" t="s">
        <v>141</v>
      </c>
      <c r="AX93" t="s">
        <v>174</v>
      </c>
      <c r="AZ93" t="s">
        <v>143</v>
      </c>
      <c r="BA93">
        <v>6</v>
      </c>
      <c r="BB93" t="s">
        <v>1013</v>
      </c>
      <c r="BC93" t="s">
        <v>1014</v>
      </c>
      <c r="BD93" t="s">
        <v>1015</v>
      </c>
      <c r="BE93" t="s">
        <v>651</v>
      </c>
      <c r="BF93" t="s">
        <v>143</v>
      </c>
      <c r="BG93" t="s">
        <v>143</v>
      </c>
      <c r="BH93" t="s">
        <v>147</v>
      </c>
      <c r="BI93" t="s">
        <v>148</v>
      </c>
      <c r="BJ93" t="s">
        <v>149</v>
      </c>
      <c r="CB93" t="s">
        <v>152</v>
      </c>
      <c r="CD93" t="s">
        <v>154</v>
      </c>
      <c r="CF93" t="s">
        <v>154</v>
      </c>
      <c r="CH93" t="s">
        <v>154</v>
      </c>
      <c r="CJ93" t="s">
        <v>154</v>
      </c>
      <c r="CP93">
        <v>85</v>
      </c>
      <c r="CQ93" t="s">
        <v>1020</v>
      </c>
      <c r="DA93" t="s">
        <v>143</v>
      </c>
      <c r="DB93" s="54" t="str">
        <f t="shared" si="1"/>
        <v>Yes</v>
      </c>
    </row>
    <row r="94" spans="1:106" x14ac:dyDescent="0.35">
      <c r="A94" t="s">
        <v>993</v>
      </c>
      <c r="B94" t="s">
        <v>994</v>
      </c>
      <c r="C94" t="s">
        <v>995</v>
      </c>
      <c r="D94" t="s">
        <v>996</v>
      </c>
      <c r="E94">
        <v>2017</v>
      </c>
      <c r="F94" t="s">
        <v>997</v>
      </c>
      <c r="G94">
        <v>52</v>
      </c>
      <c r="H94" t="s">
        <v>998</v>
      </c>
      <c r="I94" t="s">
        <v>999</v>
      </c>
      <c r="J94" t="s">
        <v>1000</v>
      </c>
      <c r="K94" t="s">
        <v>1001</v>
      </c>
      <c r="L94" t="s">
        <v>1002</v>
      </c>
      <c r="M94">
        <v>49.012</v>
      </c>
      <c r="N94">
        <v>13.411</v>
      </c>
      <c r="P94" t="s">
        <v>1021</v>
      </c>
      <c r="Q94" t="s">
        <v>269</v>
      </c>
      <c r="R94" t="s">
        <v>1004</v>
      </c>
      <c r="S94" t="s">
        <v>1005</v>
      </c>
      <c r="U94" t="s">
        <v>1007</v>
      </c>
      <c r="X94" t="s">
        <v>128</v>
      </c>
      <c r="Y94" t="s">
        <v>1008</v>
      </c>
      <c r="AE94" t="s">
        <v>171</v>
      </c>
      <c r="AJ94" t="s">
        <v>133</v>
      </c>
      <c r="AK94" t="s">
        <v>172</v>
      </c>
      <c r="AL94">
        <v>1</v>
      </c>
      <c r="AM94" t="s">
        <v>173</v>
      </c>
      <c r="AV94" t="s">
        <v>1012</v>
      </c>
      <c r="AW94" t="s">
        <v>141</v>
      </c>
      <c r="AX94" t="s">
        <v>174</v>
      </c>
      <c r="AZ94" t="s">
        <v>143</v>
      </c>
      <c r="BA94">
        <v>9</v>
      </c>
      <c r="BB94" t="s">
        <v>1013</v>
      </c>
      <c r="BC94" t="s">
        <v>1018</v>
      </c>
      <c r="BD94" t="s">
        <v>1015</v>
      </c>
      <c r="BE94" t="s">
        <v>651</v>
      </c>
      <c r="BF94" t="s">
        <v>143</v>
      </c>
      <c r="BG94" t="s">
        <v>143</v>
      </c>
      <c r="BH94" t="s">
        <v>147</v>
      </c>
      <c r="BI94" t="s">
        <v>148</v>
      </c>
      <c r="BJ94" t="s">
        <v>149</v>
      </c>
      <c r="CB94" t="s">
        <v>152</v>
      </c>
      <c r="CD94" t="s">
        <v>154</v>
      </c>
      <c r="CF94" t="s">
        <v>154</v>
      </c>
      <c r="CH94" t="s">
        <v>154</v>
      </c>
      <c r="CJ94" t="s">
        <v>154</v>
      </c>
      <c r="CP94">
        <v>86</v>
      </c>
      <c r="CQ94" t="s">
        <v>1020</v>
      </c>
      <c r="DA94" t="s">
        <v>143</v>
      </c>
      <c r="DB94" s="54" t="str">
        <f t="shared" si="1"/>
        <v>Yes</v>
      </c>
    </row>
    <row r="95" spans="1:106" x14ac:dyDescent="0.35">
      <c r="A95" t="s">
        <v>993</v>
      </c>
      <c r="B95" t="s">
        <v>994</v>
      </c>
      <c r="C95" t="s">
        <v>995</v>
      </c>
      <c r="D95" t="s">
        <v>996</v>
      </c>
      <c r="E95">
        <v>2017</v>
      </c>
      <c r="F95" t="s">
        <v>997</v>
      </c>
      <c r="G95">
        <v>52</v>
      </c>
      <c r="H95" t="s">
        <v>998</v>
      </c>
      <c r="I95" t="s">
        <v>999</v>
      </c>
      <c r="J95" t="s">
        <v>1000</v>
      </c>
      <c r="K95" t="s">
        <v>1001</v>
      </c>
      <c r="L95" t="s">
        <v>1002</v>
      </c>
      <c r="M95">
        <v>49.012</v>
      </c>
      <c r="N95">
        <v>13.411</v>
      </c>
      <c r="P95" t="s">
        <v>1022</v>
      </c>
      <c r="Q95" t="s">
        <v>269</v>
      </c>
      <c r="R95" t="s">
        <v>1004</v>
      </c>
      <c r="S95" t="s">
        <v>1005</v>
      </c>
      <c r="U95" t="s">
        <v>1007</v>
      </c>
      <c r="X95" t="s">
        <v>128</v>
      </c>
      <c r="Y95" t="s">
        <v>1008</v>
      </c>
      <c r="AE95" t="s">
        <v>171</v>
      </c>
      <c r="AJ95" t="s">
        <v>133</v>
      </c>
      <c r="AK95" t="s">
        <v>172</v>
      </c>
      <c r="AL95">
        <v>1</v>
      </c>
      <c r="AM95" t="s">
        <v>173</v>
      </c>
      <c r="AV95" t="s">
        <v>1012</v>
      </c>
      <c r="AW95" t="s">
        <v>141</v>
      </c>
      <c r="AX95" t="s">
        <v>174</v>
      </c>
      <c r="AZ95" t="s">
        <v>143</v>
      </c>
      <c r="BA95">
        <v>9</v>
      </c>
      <c r="BB95" t="s">
        <v>1013</v>
      </c>
      <c r="BC95" t="s">
        <v>1018</v>
      </c>
      <c r="BD95" t="s">
        <v>1015</v>
      </c>
      <c r="BE95" t="s">
        <v>651</v>
      </c>
      <c r="BF95" t="s">
        <v>143</v>
      </c>
      <c r="BG95" t="s">
        <v>143</v>
      </c>
      <c r="BH95" t="s">
        <v>147</v>
      </c>
      <c r="BI95" t="s">
        <v>148</v>
      </c>
      <c r="BJ95" t="s">
        <v>149</v>
      </c>
      <c r="CB95" t="s">
        <v>152</v>
      </c>
      <c r="CD95" t="s">
        <v>154</v>
      </c>
      <c r="CF95" t="s">
        <v>154</v>
      </c>
      <c r="CH95" t="s">
        <v>154</v>
      </c>
      <c r="CJ95" t="s">
        <v>154</v>
      </c>
      <c r="CP95">
        <v>87</v>
      </c>
      <c r="CQ95" t="s">
        <v>1020</v>
      </c>
      <c r="DA95" t="s">
        <v>143</v>
      </c>
      <c r="DB95" s="54" t="str">
        <f t="shared" si="1"/>
        <v>Yes</v>
      </c>
    </row>
    <row r="96" spans="1:106" x14ac:dyDescent="0.35">
      <c r="A96" t="s">
        <v>1023</v>
      </c>
      <c r="B96" t="s">
        <v>1024</v>
      </c>
      <c r="C96" t="s">
        <v>1025</v>
      </c>
      <c r="D96" t="s">
        <v>1026</v>
      </c>
      <c r="E96">
        <v>2018</v>
      </c>
      <c r="F96" t="s">
        <v>119</v>
      </c>
      <c r="G96">
        <v>624</v>
      </c>
      <c r="H96" t="s">
        <v>1027</v>
      </c>
      <c r="I96" t="s">
        <v>488</v>
      </c>
      <c r="J96" t="s">
        <v>1028</v>
      </c>
      <c r="K96" t="s">
        <v>1029</v>
      </c>
      <c r="L96" t="s">
        <v>1030</v>
      </c>
      <c r="M96">
        <v>49.069689722222229</v>
      </c>
      <c r="N96">
        <v>22.675102222222218</v>
      </c>
      <c r="O96">
        <v>716</v>
      </c>
      <c r="P96" t="s">
        <v>1031</v>
      </c>
      <c r="Q96" t="s">
        <v>269</v>
      </c>
      <c r="S96" t="s">
        <v>271</v>
      </c>
      <c r="T96">
        <v>2</v>
      </c>
      <c r="X96" t="s">
        <v>811</v>
      </c>
      <c r="Z96" t="s">
        <v>130</v>
      </c>
      <c r="AA96" t="s">
        <v>131</v>
      </c>
      <c r="AE96" t="s">
        <v>171</v>
      </c>
      <c r="AH96" t="s">
        <v>360</v>
      </c>
      <c r="AJ96" t="s">
        <v>198</v>
      </c>
      <c r="AK96" t="s">
        <v>172</v>
      </c>
      <c r="AL96">
        <v>1</v>
      </c>
      <c r="AM96" t="s">
        <v>199</v>
      </c>
      <c r="AN96" t="s">
        <v>216</v>
      </c>
      <c r="AP96" t="s">
        <v>1032</v>
      </c>
      <c r="AR96" t="s">
        <v>1033</v>
      </c>
      <c r="AS96">
        <v>25</v>
      </c>
      <c r="AT96">
        <v>26</v>
      </c>
      <c r="AU96" t="s">
        <v>127</v>
      </c>
      <c r="AV96" t="s">
        <v>1034</v>
      </c>
      <c r="AW96" t="s">
        <v>141</v>
      </c>
      <c r="AX96" t="s">
        <v>174</v>
      </c>
      <c r="AZ96" t="s">
        <v>143</v>
      </c>
      <c r="BA96">
        <v>1</v>
      </c>
      <c r="BB96" t="s">
        <v>1035</v>
      </c>
      <c r="BC96" t="s">
        <v>1036</v>
      </c>
      <c r="BD96" t="s">
        <v>1037</v>
      </c>
      <c r="BE96" t="s">
        <v>207</v>
      </c>
      <c r="BF96" t="s">
        <v>143</v>
      </c>
      <c r="BG96" t="s">
        <v>147</v>
      </c>
      <c r="BH96" t="s">
        <v>143</v>
      </c>
      <c r="BI96" t="s">
        <v>208</v>
      </c>
      <c r="BJ96" t="s">
        <v>209</v>
      </c>
      <c r="BK96" t="s">
        <v>1038</v>
      </c>
      <c r="BL96" t="s">
        <v>177</v>
      </c>
      <c r="BN96" t="s">
        <v>1039</v>
      </c>
      <c r="BP96">
        <v>-2.2533333333333072</v>
      </c>
      <c r="BQ96">
        <v>3.3366041095891181</v>
      </c>
      <c r="BR96">
        <v>4</v>
      </c>
      <c r="BS96" t="s">
        <v>209</v>
      </c>
      <c r="CB96" t="s">
        <v>152</v>
      </c>
      <c r="CD96" t="s">
        <v>154</v>
      </c>
      <c r="CE96" t="s">
        <v>1040</v>
      </c>
      <c r="CF96" t="s">
        <v>152</v>
      </c>
      <c r="CG96" t="s">
        <v>1041</v>
      </c>
      <c r="CH96" t="s">
        <v>154</v>
      </c>
      <c r="CJ96" t="s">
        <v>154</v>
      </c>
      <c r="CM96">
        <v>200</v>
      </c>
      <c r="CN96" t="s">
        <v>1023</v>
      </c>
      <c r="CO96" t="s">
        <v>156</v>
      </c>
      <c r="CP96">
        <v>88</v>
      </c>
      <c r="CQ96" t="s">
        <v>1039</v>
      </c>
      <c r="CR96" t="s">
        <v>131</v>
      </c>
      <c r="CS96">
        <v>0</v>
      </c>
      <c r="CT96" t="s">
        <v>131</v>
      </c>
      <c r="CU96" t="s">
        <v>127</v>
      </c>
      <c r="CY96" t="s">
        <v>1042</v>
      </c>
      <c r="CZ96" t="s">
        <v>684</v>
      </c>
      <c r="DA96" t="s">
        <v>143</v>
      </c>
      <c r="DB96" s="54" t="str">
        <f t="shared" si="1"/>
        <v>No</v>
      </c>
    </row>
    <row r="97" spans="1:106" x14ac:dyDescent="0.35">
      <c r="A97" t="s">
        <v>1023</v>
      </c>
      <c r="B97" t="s">
        <v>1024</v>
      </c>
      <c r="C97" t="s">
        <v>1025</v>
      </c>
      <c r="D97" t="s">
        <v>1026</v>
      </c>
      <c r="E97">
        <v>2018</v>
      </c>
      <c r="F97" t="s">
        <v>119</v>
      </c>
      <c r="G97">
        <v>624</v>
      </c>
      <c r="H97" t="s">
        <v>1027</v>
      </c>
      <c r="I97" t="s">
        <v>488</v>
      </c>
      <c r="J97" t="s">
        <v>1028</v>
      </c>
      <c r="K97" t="s">
        <v>1043</v>
      </c>
      <c r="L97" t="s">
        <v>1044</v>
      </c>
      <c r="M97">
        <v>49.099448055555563</v>
      </c>
      <c r="N97">
        <v>22.860772499999999</v>
      </c>
      <c r="O97">
        <v>684</v>
      </c>
      <c r="P97" t="s">
        <v>1045</v>
      </c>
      <c r="Q97" t="s">
        <v>269</v>
      </c>
      <c r="S97" t="s">
        <v>271</v>
      </c>
      <c r="T97">
        <v>1.8</v>
      </c>
      <c r="X97" t="s">
        <v>811</v>
      </c>
      <c r="Z97" t="s">
        <v>130</v>
      </c>
      <c r="AA97" t="s">
        <v>131</v>
      </c>
      <c r="AE97" t="s">
        <v>171</v>
      </c>
      <c r="AH97" t="s">
        <v>360</v>
      </c>
      <c r="AJ97" t="s">
        <v>198</v>
      </c>
      <c r="AK97" t="s">
        <v>172</v>
      </c>
      <c r="AL97">
        <v>1</v>
      </c>
      <c r="AM97" t="s">
        <v>199</v>
      </c>
      <c r="AN97" t="s">
        <v>216</v>
      </c>
      <c r="AS97">
        <v>25</v>
      </c>
      <c r="AT97">
        <v>26</v>
      </c>
      <c r="AU97" t="s">
        <v>127</v>
      </c>
      <c r="AV97" t="s">
        <v>1034</v>
      </c>
      <c r="AW97" t="s">
        <v>141</v>
      </c>
      <c r="AX97" t="s">
        <v>174</v>
      </c>
      <c r="AZ97" t="s">
        <v>143</v>
      </c>
      <c r="BA97">
        <v>1</v>
      </c>
      <c r="BB97" t="s">
        <v>1035</v>
      </c>
      <c r="BC97" t="s">
        <v>1036</v>
      </c>
      <c r="BD97" t="s">
        <v>1037</v>
      </c>
      <c r="BE97" t="s">
        <v>207</v>
      </c>
      <c r="BF97" t="s">
        <v>143</v>
      </c>
      <c r="BG97" t="s">
        <v>147</v>
      </c>
      <c r="BH97" t="s">
        <v>143</v>
      </c>
      <c r="BI97" t="s">
        <v>208</v>
      </c>
      <c r="BJ97" t="s">
        <v>209</v>
      </c>
      <c r="BK97" t="s">
        <v>1038</v>
      </c>
      <c r="BL97" t="s">
        <v>177</v>
      </c>
      <c r="BN97" t="s">
        <v>1039</v>
      </c>
      <c r="BP97">
        <v>-2.2533333333333072</v>
      </c>
      <c r="BQ97">
        <v>3.3366041095891181</v>
      </c>
      <c r="BR97">
        <v>4</v>
      </c>
      <c r="BS97" t="s">
        <v>209</v>
      </c>
      <c r="CB97" t="s">
        <v>152</v>
      </c>
      <c r="CD97" t="s">
        <v>154</v>
      </c>
      <c r="CF97" t="s">
        <v>152</v>
      </c>
      <c r="CG97" t="s">
        <v>1041</v>
      </c>
      <c r="CH97" t="s">
        <v>154</v>
      </c>
      <c r="CJ97" t="s">
        <v>154</v>
      </c>
      <c r="CM97">
        <v>180</v>
      </c>
      <c r="CN97" t="s">
        <v>1023</v>
      </c>
      <c r="CO97" t="s">
        <v>156</v>
      </c>
      <c r="CP97">
        <v>89</v>
      </c>
      <c r="CQ97" t="s">
        <v>1039</v>
      </c>
      <c r="CR97" t="s">
        <v>131</v>
      </c>
      <c r="CS97">
        <v>0</v>
      </c>
      <c r="CT97" t="s">
        <v>131</v>
      </c>
      <c r="CU97" t="s">
        <v>127</v>
      </c>
      <c r="CY97" t="s">
        <v>1042</v>
      </c>
      <c r="CZ97" t="s">
        <v>684</v>
      </c>
      <c r="DA97" t="s">
        <v>143</v>
      </c>
      <c r="DB97" s="54" t="str">
        <f t="shared" si="1"/>
        <v>No</v>
      </c>
    </row>
    <row r="98" spans="1:106" x14ac:dyDescent="0.35">
      <c r="A98" t="s">
        <v>1023</v>
      </c>
      <c r="B98" t="s">
        <v>1024</v>
      </c>
      <c r="C98" t="s">
        <v>1025</v>
      </c>
      <c r="D98" t="s">
        <v>1026</v>
      </c>
      <c r="E98">
        <v>2018</v>
      </c>
      <c r="F98" t="s">
        <v>119</v>
      </c>
      <c r="G98">
        <v>624</v>
      </c>
      <c r="H98" t="s">
        <v>1027</v>
      </c>
      <c r="I98" t="s">
        <v>488</v>
      </c>
      <c r="J98" t="s">
        <v>1028</v>
      </c>
      <c r="K98" t="s">
        <v>1046</v>
      </c>
      <c r="L98" t="s">
        <v>1047</v>
      </c>
      <c r="M98">
        <v>49.10762722222222</v>
      </c>
      <c r="N98">
        <v>22.851715277777782</v>
      </c>
      <c r="O98">
        <v>687</v>
      </c>
      <c r="P98" t="s">
        <v>1048</v>
      </c>
      <c r="Q98" t="s">
        <v>269</v>
      </c>
      <c r="S98" t="s">
        <v>271</v>
      </c>
      <c r="T98">
        <v>4</v>
      </c>
      <c r="X98" t="s">
        <v>811</v>
      </c>
      <c r="Y98" t="s">
        <v>131</v>
      </c>
      <c r="Z98" t="s">
        <v>130</v>
      </c>
      <c r="AE98" t="s">
        <v>171</v>
      </c>
      <c r="AH98" t="s">
        <v>360</v>
      </c>
      <c r="AJ98" t="s">
        <v>198</v>
      </c>
      <c r="AK98" t="s">
        <v>172</v>
      </c>
      <c r="AL98">
        <v>1</v>
      </c>
      <c r="AM98" t="s">
        <v>173</v>
      </c>
      <c r="AP98" t="s">
        <v>679</v>
      </c>
      <c r="AS98">
        <v>25</v>
      </c>
      <c r="AT98">
        <v>26</v>
      </c>
      <c r="AV98" t="s">
        <v>1034</v>
      </c>
      <c r="AW98" t="s">
        <v>141</v>
      </c>
      <c r="AX98" t="s">
        <v>174</v>
      </c>
      <c r="AZ98" t="s">
        <v>143</v>
      </c>
      <c r="BA98">
        <v>1</v>
      </c>
      <c r="BB98" t="s">
        <v>1035</v>
      </c>
      <c r="BC98" t="s">
        <v>556</v>
      </c>
      <c r="BD98" t="s">
        <v>1037</v>
      </c>
      <c r="BE98" t="s">
        <v>207</v>
      </c>
      <c r="BF98" t="s">
        <v>143</v>
      </c>
      <c r="BG98" t="s">
        <v>147</v>
      </c>
      <c r="BH98" t="s">
        <v>143</v>
      </c>
      <c r="BI98" t="s">
        <v>208</v>
      </c>
      <c r="BJ98" t="s">
        <v>209</v>
      </c>
      <c r="BK98" t="s">
        <v>1038</v>
      </c>
      <c r="BL98" t="s">
        <v>177</v>
      </c>
      <c r="CB98" t="s">
        <v>152</v>
      </c>
      <c r="CD98" t="s">
        <v>154</v>
      </c>
      <c r="CF98" t="s">
        <v>152</v>
      </c>
      <c r="CG98" t="s">
        <v>1041</v>
      </c>
      <c r="CH98" t="s">
        <v>154</v>
      </c>
      <c r="CJ98" t="s">
        <v>154</v>
      </c>
      <c r="CP98">
        <v>90</v>
      </c>
      <c r="CQ98" t="s">
        <v>1049</v>
      </c>
      <c r="DA98" t="s">
        <v>143</v>
      </c>
      <c r="DB98" s="54" t="str">
        <f t="shared" si="1"/>
        <v>No</v>
      </c>
    </row>
    <row r="99" spans="1:106" x14ac:dyDescent="0.35">
      <c r="A99" t="s">
        <v>1023</v>
      </c>
      <c r="B99" t="s">
        <v>1024</v>
      </c>
      <c r="C99" t="s">
        <v>1025</v>
      </c>
      <c r="D99" t="s">
        <v>1026</v>
      </c>
      <c r="E99">
        <v>2018</v>
      </c>
      <c r="F99" t="s">
        <v>119</v>
      </c>
      <c r="G99">
        <v>624</v>
      </c>
      <c r="H99" t="s">
        <v>1027</v>
      </c>
      <c r="I99" t="s">
        <v>488</v>
      </c>
      <c r="J99" t="s">
        <v>1028</v>
      </c>
      <c r="K99" t="s">
        <v>1050</v>
      </c>
      <c r="L99" t="s">
        <v>1051</v>
      </c>
      <c r="M99">
        <v>49.108060277777781</v>
      </c>
      <c r="N99">
        <v>22.835244444444442</v>
      </c>
      <c r="O99">
        <v>675</v>
      </c>
      <c r="P99" t="s">
        <v>1052</v>
      </c>
      <c r="Q99" t="s">
        <v>269</v>
      </c>
      <c r="S99" t="s">
        <v>271</v>
      </c>
      <c r="T99" t="s">
        <v>1053</v>
      </c>
      <c r="X99" t="s">
        <v>811</v>
      </c>
      <c r="Z99" t="s">
        <v>130</v>
      </c>
      <c r="AA99" t="s">
        <v>131</v>
      </c>
      <c r="AE99" t="s">
        <v>171</v>
      </c>
      <c r="AH99" t="s">
        <v>360</v>
      </c>
      <c r="AJ99" t="s">
        <v>198</v>
      </c>
      <c r="AK99" t="s">
        <v>172</v>
      </c>
      <c r="AL99">
        <v>1</v>
      </c>
      <c r="AM99" t="s">
        <v>199</v>
      </c>
      <c r="AN99" t="s">
        <v>216</v>
      </c>
      <c r="AP99" t="s">
        <v>679</v>
      </c>
      <c r="AS99">
        <v>25</v>
      </c>
      <c r="AT99">
        <v>26</v>
      </c>
      <c r="AU99" t="s">
        <v>127</v>
      </c>
      <c r="AV99" t="s">
        <v>1034</v>
      </c>
      <c r="AW99" t="s">
        <v>141</v>
      </c>
      <c r="AX99" t="s">
        <v>174</v>
      </c>
      <c r="AZ99" t="s">
        <v>143</v>
      </c>
      <c r="BA99">
        <v>1</v>
      </c>
      <c r="BB99" t="s">
        <v>1035</v>
      </c>
      <c r="BC99" t="s">
        <v>1036</v>
      </c>
      <c r="BD99" t="s">
        <v>1037</v>
      </c>
      <c r="BE99" t="s">
        <v>207</v>
      </c>
      <c r="BF99" t="s">
        <v>143</v>
      </c>
      <c r="BG99" t="s">
        <v>147</v>
      </c>
      <c r="BH99" t="s">
        <v>143</v>
      </c>
      <c r="BI99" t="s">
        <v>208</v>
      </c>
      <c r="BJ99" t="s">
        <v>209</v>
      </c>
      <c r="BK99" t="s">
        <v>1038</v>
      </c>
      <c r="BL99" t="s">
        <v>177</v>
      </c>
      <c r="BN99" t="s">
        <v>1039</v>
      </c>
      <c r="BP99">
        <v>-2.2533333333333072</v>
      </c>
      <c r="BQ99">
        <v>3.3366041095891181</v>
      </c>
      <c r="BR99">
        <v>4</v>
      </c>
      <c r="BS99" t="s">
        <v>209</v>
      </c>
      <c r="CB99" t="s">
        <v>152</v>
      </c>
      <c r="CD99" t="s">
        <v>154</v>
      </c>
      <c r="CF99" t="s">
        <v>152</v>
      </c>
      <c r="CG99" t="s">
        <v>1041</v>
      </c>
      <c r="CH99" t="s">
        <v>154</v>
      </c>
      <c r="CJ99" t="s">
        <v>154</v>
      </c>
      <c r="CM99">
        <v>580</v>
      </c>
      <c r="CN99" t="s">
        <v>1023</v>
      </c>
      <c r="CO99" t="s">
        <v>156</v>
      </c>
      <c r="CP99">
        <v>91</v>
      </c>
      <c r="CQ99" t="s">
        <v>1039</v>
      </c>
      <c r="CR99" t="s">
        <v>131</v>
      </c>
      <c r="CS99">
        <v>0</v>
      </c>
      <c r="CT99" t="s">
        <v>131</v>
      </c>
      <c r="CU99" t="s">
        <v>127</v>
      </c>
      <c r="CY99" t="s">
        <v>1042</v>
      </c>
      <c r="CZ99" t="s">
        <v>684</v>
      </c>
      <c r="DA99" t="s">
        <v>143</v>
      </c>
      <c r="DB99" s="54" t="str">
        <f t="shared" si="1"/>
        <v>No</v>
      </c>
    </row>
    <row r="100" spans="1:106" x14ac:dyDescent="0.35">
      <c r="A100" t="s">
        <v>1023</v>
      </c>
      <c r="B100" t="s">
        <v>1024</v>
      </c>
      <c r="C100" t="s">
        <v>1025</v>
      </c>
      <c r="D100" t="s">
        <v>1026</v>
      </c>
      <c r="E100">
        <v>2018</v>
      </c>
      <c r="F100" t="s">
        <v>119</v>
      </c>
      <c r="G100">
        <v>624</v>
      </c>
      <c r="H100" t="s">
        <v>1027</v>
      </c>
      <c r="I100" t="s">
        <v>488</v>
      </c>
      <c r="J100" t="s">
        <v>1028</v>
      </c>
      <c r="K100" t="s">
        <v>1054</v>
      </c>
      <c r="L100" t="s">
        <v>1055</v>
      </c>
      <c r="M100">
        <v>49.111514444444452</v>
      </c>
      <c r="N100">
        <v>22.82772666666667</v>
      </c>
      <c r="O100">
        <v>672</v>
      </c>
      <c r="P100" t="s">
        <v>1056</v>
      </c>
      <c r="Q100" t="s">
        <v>269</v>
      </c>
      <c r="S100" t="s">
        <v>271</v>
      </c>
      <c r="T100">
        <v>2.8</v>
      </c>
      <c r="X100" t="s">
        <v>811</v>
      </c>
      <c r="Z100" t="s">
        <v>130</v>
      </c>
      <c r="AE100" t="s">
        <v>171</v>
      </c>
      <c r="AH100" t="s">
        <v>360</v>
      </c>
      <c r="AJ100" t="s">
        <v>198</v>
      </c>
      <c r="AK100" t="s">
        <v>172</v>
      </c>
      <c r="AL100">
        <v>1</v>
      </c>
      <c r="AM100" t="s">
        <v>173</v>
      </c>
      <c r="AS100">
        <v>25</v>
      </c>
      <c r="AT100">
        <v>26</v>
      </c>
      <c r="AV100" t="s">
        <v>1034</v>
      </c>
      <c r="AW100" t="s">
        <v>141</v>
      </c>
      <c r="AX100" t="s">
        <v>174</v>
      </c>
      <c r="AZ100" t="s">
        <v>143</v>
      </c>
      <c r="BA100">
        <v>1</v>
      </c>
      <c r="BB100" t="s">
        <v>1035</v>
      </c>
      <c r="BC100" t="s">
        <v>556</v>
      </c>
      <c r="BD100" t="s">
        <v>1037</v>
      </c>
      <c r="BE100" t="s">
        <v>207</v>
      </c>
      <c r="BF100" t="s">
        <v>143</v>
      </c>
      <c r="BG100" t="s">
        <v>147</v>
      </c>
      <c r="BH100" t="s">
        <v>143</v>
      </c>
      <c r="BI100" t="s">
        <v>208</v>
      </c>
      <c r="BJ100" t="s">
        <v>209</v>
      </c>
      <c r="BK100" t="s">
        <v>1038</v>
      </c>
      <c r="BL100" t="s">
        <v>177</v>
      </c>
      <c r="CB100" t="s">
        <v>152</v>
      </c>
      <c r="CD100" t="s">
        <v>154</v>
      </c>
      <c r="CF100" t="s">
        <v>152</v>
      </c>
      <c r="CG100" t="s">
        <v>1041</v>
      </c>
      <c r="CH100" t="s">
        <v>154</v>
      </c>
      <c r="CJ100" t="s">
        <v>154</v>
      </c>
      <c r="CP100">
        <v>92</v>
      </c>
      <c r="CQ100" t="s">
        <v>1049</v>
      </c>
      <c r="DA100" t="s">
        <v>143</v>
      </c>
      <c r="DB100" s="54" t="str">
        <f t="shared" si="1"/>
        <v>No</v>
      </c>
    </row>
    <row r="101" spans="1:106" x14ac:dyDescent="0.35">
      <c r="A101" t="s">
        <v>1023</v>
      </c>
      <c r="B101" t="s">
        <v>1024</v>
      </c>
      <c r="C101" t="s">
        <v>1025</v>
      </c>
      <c r="D101" t="s">
        <v>1026</v>
      </c>
      <c r="E101">
        <v>2018</v>
      </c>
      <c r="F101" t="s">
        <v>119</v>
      </c>
      <c r="G101">
        <v>624</v>
      </c>
      <c r="H101" t="s">
        <v>1027</v>
      </c>
      <c r="I101" t="s">
        <v>488</v>
      </c>
      <c r="J101" t="s">
        <v>1028</v>
      </c>
      <c r="K101" t="s">
        <v>1057</v>
      </c>
      <c r="L101" t="s">
        <v>1058</v>
      </c>
      <c r="M101">
        <v>49.155777499999999</v>
      </c>
      <c r="N101">
        <v>22.785621666666671</v>
      </c>
      <c r="O101">
        <v>638</v>
      </c>
      <c r="P101" t="s">
        <v>1059</v>
      </c>
      <c r="Q101" t="s">
        <v>269</v>
      </c>
      <c r="S101" t="s">
        <v>271</v>
      </c>
      <c r="T101">
        <v>2.85</v>
      </c>
      <c r="X101" t="s">
        <v>811</v>
      </c>
      <c r="Z101" t="s">
        <v>130</v>
      </c>
      <c r="AE101" t="s">
        <v>171</v>
      </c>
      <c r="AH101" t="s">
        <v>360</v>
      </c>
      <c r="AJ101" t="s">
        <v>198</v>
      </c>
      <c r="AK101" t="s">
        <v>172</v>
      </c>
      <c r="AL101">
        <v>1</v>
      </c>
      <c r="AM101" t="s">
        <v>173</v>
      </c>
      <c r="AS101">
        <v>25</v>
      </c>
      <c r="AT101">
        <v>26</v>
      </c>
      <c r="AV101" t="s">
        <v>1034</v>
      </c>
      <c r="AW101" t="s">
        <v>141</v>
      </c>
      <c r="AX101" t="s">
        <v>174</v>
      </c>
      <c r="AZ101" t="s">
        <v>143</v>
      </c>
      <c r="BA101">
        <v>1</v>
      </c>
      <c r="BB101" t="s">
        <v>1035</v>
      </c>
      <c r="BC101" t="s">
        <v>556</v>
      </c>
      <c r="BD101" t="s">
        <v>1037</v>
      </c>
      <c r="BE101" t="s">
        <v>207</v>
      </c>
      <c r="BF101" t="s">
        <v>143</v>
      </c>
      <c r="BG101" t="s">
        <v>147</v>
      </c>
      <c r="BH101" t="s">
        <v>143</v>
      </c>
      <c r="BI101" t="s">
        <v>208</v>
      </c>
      <c r="BJ101" t="s">
        <v>209</v>
      </c>
      <c r="BK101" t="s">
        <v>1038</v>
      </c>
      <c r="BL101" t="s">
        <v>177</v>
      </c>
      <c r="CB101" t="s">
        <v>152</v>
      </c>
      <c r="CD101" t="s">
        <v>154</v>
      </c>
      <c r="CF101" t="s">
        <v>152</v>
      </c>
      <c r="CG101" t="s">
        <v>1041</v>
      </c>
      <c r="CH101" t="s">
        <v>154</v>
      </c>
      <c r="CJ101" t="s">
        <v>154</v>
      </c>
      <c r="CP101">
        <v>93</v>
      </c>
      <c r="CQ101" t="s">
        <v>1049</v>
      </c>
      <c r="DA101" t="s">
        <v>143</v>
      </c>
      <c r="DB101" s="54" t="str">
        <f t="shared" si="1"/>
        <v>No</v>
      </c>
    </row>
    <row r="102" spans="1:106" x14ac:dyDescent="0.35">
      <c r="A102" t="s">
        <v>1023</v>
      </c>
      <c r="B102" t="s">
        <v>1024</v>
      </c>
      <c r="C102" t="s">
        <v>1025</v>
      </c>
      <c r="D102" t="s">
        <v>1026</v>
      </c>
      <c r="E102">
        <v>2018</v>
      </c>
      <c r="F102" t="s">
        <v>119</v>
      </c>
      <c r="G102">
        <v>624</v>
      </c>
      <c r="H102" t="s">
        <v>1027</v>
      </c>
      <c r="I102" t="s">
        <v>488</v>
      </c>
      <c r="J102" t="s">
        <v>1028</v>
      </c>
      <c r="K102" t="s">
        <v>1060</v>
      </c>
      <c r="L102" t="s">
        <v>1061</v>
      </c>
      <c r="M102">
        <v>49.153462222222217</v>
      </c>
      <c r="N102">
        <v>22.770561944444449</v>
      </c>
      <c r="O102">
        <v>633</v>
      </c>
      <c r="P102" t="s">
        <v>1062</v>
      </c>
      <c r="Q102" t="s">
        <v>269</v>
      </c>
      <c r="S102" t="s">
        <v>271</v>
      </c>
      <c r="T102">
        <v>3</v>
      </c>
      <c r="X102" t="s">
        <v>811</v>
      </c>
      <c r="Z102" t="s">
        <v>130</v>
      </c>
      <c r="AE102" t="s">
        <v>171</v>
      </c>
      <c r="AH102" t="s">
        <v>360</v>
      </c>
      <c r="AJ102" t="s">
        <v>198</v>
      </c>
      <c r="AK102" t="s">
        <v>172</v>
      </c>
      <c r="AL102">
        <v>1</v>
      </c>
      <c r="AM102" t="s">
        <v>173</v>
      </c>
      <c r="AS102">
        <v>25</v>
      </c>
      <c r="AT102">
        <v>26</v>
      </c>
      <c r="AV102" t="s">
        <v>1034</v>
      </c>
      <c r="AW102" t="s">
        <v>141</v>
      </c>
      <c r="AX102" t="s">
        <v>174</v>
      </c>
      <c r="AZ102" t="s">
        <v>143</v>
      </c>
      <c r="BA102">
        <v>1</v>
      </c>
      <c r="BB102" t="s">
        <v>1035</v>
      </c>
      <c r="BC102" t="s">
        <v>556</v>
      </c>
      <c r="BD102" t="s">
        <v>1037</v>
      </c>
      <c r="BE102" t="s">
        <v>207</v>
      </c>
      <c r="BF102" t="s">
        <v>143</v>
      </c>
      <c r="BG102" t="s">
        <v>147</v>
      </c>
      <c r="BH102" t="s">
        <v>143</v>
      </c>
      <c r="BI102" t="s">
        <v>208</v>
      </c>
      <c r="BJ102" t="s">
        <v>209</v>
      </c>
      <c r="BK102" t="s">
        <v>1038</v>
      </c>
      <c r="BL102" t="s">
        <v>177</v>
      </c>
      <c r="CB102" t="s">
        <v>152</v>
      </c>
      <c r="CD102" t="s">
        <v>154</v>
      </c>
      <c r="CF102" t="s">
        <v>152</v>
      </c>
      <c r="CG102" t="s">
        <v>1041</v>
      </c>
      <c r="CH102" t="s">
        <v>154</v>
      </c>
      <c r="CJ102" t="s">
        <v>154</v>
      </c>
      <c r="CP102">
        <v>94</v>
      </c>
      <c r="CQ102" t="s">
        <v>1049</v>
      </c>
      <c r="DA102" t="s">
        <v>143</v>
      </c>
      <c r="DB102" s="54" t="str">
        <f t="shared" si="1"/>
        <v>No</v>
      </c>
    </row>
    <row r="103" spans="1:106" x14ac:dyDescent="0.35">
      <c r="A103" t="s">
        <v>1023</v>
      </c>
      <c r="B103" t="s">
        <v>1024</v>
      </c>
      <c r="C103" t="s">
        <v>1025</v>
      </c>
      <c r="D103" t="s">
        <v>1026</v>
      </c>
      <c r="E103">
        <v>2018</v>
      </c>
      <c r="F103" t="s">
        <v>119</v>
      </c>
      <c r="G103">
        <v>624</v>
      </c>
      <c r="H103" t="s">
        <v>1027</v>
      </c>
      <c r="I103" t="s">
        <v>488</v>
      </c>
      <c r="J103" t="s">
        <v>1028</v>
      </c>
      <c r="K103" t="s">
        <v>1063</v>
      </c>
      <c r="L103" t="s">
        <v>1064</v>
      </c>
      <c r="M103">
        <v>49.101191111111113</v>
      </c>
      <c r="N103">
        <v>22.857252222222229</v>
      </c>
      <c r="O103">
        <v>681</v>
      </c>
      <c r="P103" t="s">
        <v>1065</v>
      </c>
      <c r="Q103" t="s">
        <v>269</v>
      </c>
      <c r="S103" t="s">
        <v>271</v>
      </c>
      <c r="T103">
        <v>2</v>
      </c>
      <c r="X103" t="s">
        <v>811</v>
      </c>
      <c r="Z103" t="s">
        <v>130</v>
      </c>
      <c r="AA103" t="s">
        <v>131</v>
      </c>
      <c r="AE103" t="s">
        <v>171</v>
      </c>
      <c r="AH103" t="s">
        <v>360</v>
      </c>
      <c r="AJ103" t="s">
        <v>198</v>
      </c>
      <c r="AK103" t="s">
        <v>172</v>
      </c>
      <c r="AL103">
        <v>1</v>
      </c>
      <c r="AM103" t="s">
        <v>199</v>
      </c>
      <c r="AN103" t="s">
        <v>216</v>
      </c>
      <c r="AP103" t="s">
        <v>306</v>
      </c>
      <c r="AS103">
        <v>25</v>
      </c>
      <c r="AT103">
        <v>26</v>
      </c>
      <c r="AU103" t="s">
        <v>127</v>
      </c>
      <c r="AV103" t="s">
        <v>1034</v>
      </c>
      <c r="AW103" t="s">
        <v>141</v>
      </c>
      <c r="AX103" t="s">
        <v>174</v>
      </c>
      <c r="AZ103" t="s">
        <v>143</v>
      </c>
      <c r="BA103">
        <v>1</v>
      </c>
      <c r="BB103" t="s">
        <v>1035</v>
      </c>
      <c r="BC103" t="s">
        <v>1036</v>
      </c>
      <c r="BD103" t="s">
        <v>1037</v>
      </c>
      <c r="BE103" t="s">
        <v>207</v>
      </c>
      <c r="BF103" t="s">
        <v>143</v>
      </c>
      <c r="BG103" t="s">
        <v>147</v>
      </c>
      <c r="BH103" t="s">
        <v>143</v>
      </c>
      <c r="BI103" t="s">
        <v>208</v>
      </c>
      <c r="BJ103" t="s">
        <v>209</v>
      </c>
      <c r="BK103" t="s">
        <v>1038</v>
      </c>
      <c r="BL103" t="s">
        <v>177</v>
      </c>
      <c r="BN103" t="s">
        <v>1039</v>
      </c>
      <c r="BP103">
        <v>-2.2533333333333072</v>
      </c>
      <c r="BQ103">
        <v>3.3366041095891181</v>
      </c>
      <c r="BR103">
        <v>4</v>
      </c>
      <c r="BS103" t="s">
        <v>209</v>
      </c>
      <c r="CB103" t="s">
        <v>152</v>
      </c>
      <c r="CD103" t="s">
        <v>154</v>
      </c>
      <c r="CF103" t="s">
        <v>152</v>
      </c>
      <c r="CG103" t="s">
        <v>1041</v>
      </c>
      <c r="CH103" t="s">
        <v>154</v>
      </c>
      <c r="CJ103" t="s">
        <v>154</v>
      </c>
      <c r="CM103">
        <v>200</v>
      </c>
      <c r="CN103" t="s">
        <v>1023</v>
      </c>
      <c r="CO103" t="s">
        <v>156</v>
      </c>
      <c r="CP103">
        <v>95</v>
      </c>
      <c r="CQ103" t="s">
        <v>1039</v>
      </c>
      <c r="CR103" t="s">
        <v>131</v>
      </c>
      <c r="CS103">
        <v>0</v>
      </c>
      <c r="CT103" t="s">
        <v>131</v>
      </c>
      <c r="CU103" t="s">
        <v>127</v>
      </c>
      <c r="CY103" t="s">
        <v>1042</v>
      </c>
      <c r="CZ103" t="s">
        <v>684</v>
      </c>
      <c r="DA103" t="s">
        <v>143</v>
      </c>
      <c r="DB103" s="54" t="str">
        <f t="shared" si="1"/>
        <v>No</v>
      </c>
    </row>
    <row r="104" spans="1:106" x14ac:dyDescent="0.35">
      <c r="A104" t="s">
        <v>1023</v>
      </c>
      <c r="B104" t="s">
        <v>1024</v>
      </c>
      <c r="C104" t="s">
        <v>1025</v>
      </c>
      <c r="D104" t="s">
        <v>1026</v>
      </c>
      <c r="E104">
        <v>2018</v>
      </c>
      <c r="F104" t="s">
        <v>119</v>
      </c>
      <c r="G104">
        <v>624</v>
      </c>
      <c r="H104" t="s">
        <v>1027</v>
      </c>
      <c r="I104" t="s">
        <v>488</v>
      </c>
      <c r="J104" t="s">
        <v>1028</v>
      </c>
      <c r="K104" t="s">
        <v>1066</v>
      </c>
      <c r="L104" t="s">
        <v>1067</v>
      </c>
      <c r="M104">
        <v>49.079700000000003</v>
      </c>
      <c r="N104">
        <v>22.659711111111111</v>
      </c>
      <c r="O104">
        <v>662</v>
      </c>
      <c r="P104" t="s">
        <v>1068</v>
      </c>
      <c r="Q104" t="s">
        <v>269</v>
      </c>
      <c r="S104" t="s">
        <v>271</v>
      </c>
      <c r="T104">
        <v>4</v>
      </c>
      <c r="X104" t="s">
        <v>811</v>
      </c>
      <c r="Z104" t="s">
        <v>130</v>
      </c>
      <c r="AE104" t="s">
        <v>171</v>
      </c>
      <c r="AH104" t="s">
        <v>360</v>
      </c>
      <c r="AJ104" t="s">
        <v>198</v>
      </c>
      <c r="AK104" t="s">
        <v>172</v>
      </c>
      <c r="AL104">
        <v>1</v>
      </c>
      <c r="AM104" t="s">
        <v>173</v>
      </c>
      <c r="AS104">
        <v>25</v>
      </c>
      <c r="AT104">
        <v>26</v>
      </c>
      <c r="AV104" t="s">
        <v>1034</v>
      </c>
      <c r="AW104" t="s">
        <v>141</v>
      </c>
      <c r="AX104" t="s">
        <v>174</v>
      </c>
      <c r="AZ104" t="s">
        <v>143</v>
      </c>
      <c r="BA104">
        <v>1</v>
      </c>
      <c r="BB104" t="s">
        <v>1035</v>
      </c>
      <c r="BC104" t="s">
        <v>556</v>
      </c>
      <c r="BD104" t="s">
        <v>1037</v>
      </c>
      <c r="BE104" t="s">
        <v>207</v>
      </c>
      <c r="BF104" t="s">
        <v>143</v>
      </c>
      <c r="BG104" t="s">
        <v>147</v>
      </c>
      <c r="BH104" t="s">
        <v>143</v>
      </c>
      <c r="BI104" t="s">
        <v>208</v>
      </c>
      <c r="BJ104" t="s">
        <v>209</v>
      </c>
      <c r="BK104" t="s">
        <v>1038</v>
      </c>
      <c r="BL104" t="s">
        <v>177</v>
      </c>
      <c r="CB104" t="s">
        <v>152</v>
      </c>
      <c r="CD104" t="s">
        <v>154</v>
      </c>
      <c r="CF104" t="s">
        <v>152</v>
      </c>
      <c r="CG104" t="s">
        <v>1041</v>
      </c>
      <c r="CH104" t="s">
        <v>154</v>
      </c>
      <c r="CJ104" t="s">
        <v>154</v>
      </c>
      <c r="CP104">
        <v>96</v>
      </c>
      <c r="CQ104" t="s">
        <v>1049</v>
      </c>
      <c r="DA104" t="s">
        <v>143</v>
      </c>
      <c r="DB104" s="54" t="str">
        <f t="shared" si="1"/>
        <v>No</v>
      </c>
    </row>
    <row r="105" spans="1:106" x14ac:dyDescent="0.35">
      <c r="A105" t="s">
        <v>1069</v>
      </c>
      <c r="B105" t="s">
        <v>1070</v>
      </c>
      <c r="C105" t="s">
        <v>1071</v>
      </c>
      <c r="D105" t="s">
        <v>1072</v>
      </c>
      <c r="E105">
        <v>2020</v>
      </c>
      <c r="F105">
        <v>0</v>
      </c>
      <c r="G105">
        <v>0</v>
      </c>
      <c r="H105">
        <v>256</v>
      </c>
      <c r="I105" t="s">
        <v>1073</v>
      </c>
      <c r="J105" t="s">
        <v>1074</v>
      </c>
      <c r="K105" t="s">
        <v>1075</v>
      </c>
      <c r="L105" t="s">
        <v>1076</v>
      </c>
      <c r="M105">
        <v>55.445999999999998</v>
      </c>
      <c r="N105">
        <v>14.180999999999999</v>
      </c>
      <c r="O105">
        <v>3.9</v>
      </c>
      <c r="P105" t="s">
        <v>1077</v>
      </c>
      <c r="Q105" t="s">
        <v>131</v>
      </c>
      <c r="S105" t="s">
        <v>126</v>
      </c>
      <c r="T105" t="s">
        <v>127</v>
      </c>
      <c r="U105" t="s">
        <v>1078</v>
      </c>
      <c r="V105" t="s">
        <v>325</v>
      </c>
      <c r="Y105" t="s">
        <v>1079</v>
      </c>
      <c r="AE105" t="s">
        <v>171</v>
      </c>
      <c r="AJ105" t="s">
        <v>198</v>
      </c>
      <c r="AK105" t="s">
        <v>328</v>
      </c>
      <c r="AL105">
        <v>1</v>
      </c>
      <c r="AM105" t="s">
        <v>135</v>
      </c>
      <c r="AN105" t="s">
        <v>304</v>
      </c>
      <c r="AP105" t="s">
        <v>1080</v>
      </c>
      <c r="AQ105" t="s">
        <v>127</v>
      </c>
      <c r="AR105" t="s">
        <v>127</v>
      </c>
      <c r="AS105">
        <v>2</v>
      </c>
      <c r="AT105">
        <v>10</v>
      </c>
      <c r="AU105" t="s">
        <v>1081</v>
      </c>
      <c r="AV105" t="s">
        <v>1082</v>
      </c>
      <c r="AW105" t="s">
        <v>141</v>
      </c>
      <c r="AX105" t="s">
        <v>174</v>
      </c>
      <c r="AZ105" t="s">
        <v>131</v>
      </c>
      <c r="BA105" t="s">
        <v>1083</v>
      </c>
      <c r="BB105" t="s">
        <v>1084</v>
      </c>
      <c r="BC105" t="s">
        <v>556</v>
      </c>
      <c r="BD105" t="s">
        <v>1085</v>
      </c>
      <c r="BE105" t="s">
        <v>416</v>
      </c>
      <c r="BF105" t="s">
        <v>143</v>
      </c>
      <c r="BG105" t="s">
        <v>147</v>
      </c>
      <c r="BH105" t="s">
        <v>143</v>
      </c>
      <c r="BI105" t="s">
        <v>208</v>
      </c>
      <c r="BJ105" t="s">
        <v>209</v>
      </c>
      <c r="BK105" t="s">
        <v>1086</v>
      </c>
      <c r="BL105" t="s">
        <v>177</v>
      </c>
      <c r="BN105" t="s">
        <v>1087</v>
      </c>
      <c r="BP105">
        <v>-46.783625730994117</v>
      </c>
      <c r="BQ105">
        <v>28.25706551078644</v>
      </c>
      <c r="BR105">
        <v>3</v>
      </c>
      <c r="BS105" t="s">
        <v>209</v>
      </c>
      <c r="CB105" t="s">
        <v>154</v>
      </c>
      <c r="CD105" t="s">
        <v>154</v>
      </c>
      <c r="CF105" t="s">
        <v>478</v>
      </c>
      <c r="CH105" t="s">
        <v>154</v>
      </c>
      <c r="CJ105" t="s">
        <v>154</v>
      </c>
      <c r="CM105" t="s">
        <v>127</v>
      </c>
      <c r="CN105" t="s">
        <v>1069</v>
      </c>
      <c r="CO105" t="s">
        <v>1088</v>
      </c>
      <c r="CP105">
        <v>97</v>
      </c>
      <c r="CQ105" t="s">
        <v>1087</v>
      </c>
      <c r="CR105" t="s">
        <v>131</v>
      </c>
      <c r="CS105" t="s">
        <v>127</v>
      </c>
      <c r="CT105" t="s">
        <v>131</v>
      </c>
      <c r="CU105" t="s">
        <v>127</v>
      </c>
      <c r="CY105" t="s">
        <v>1089</v>
      </c>
      <c r="CZ105" t="s">
        <v>684</v>
      </c>
      <c r="DA105" t="s">
        <v>147</v>
      </c>
      <c r="DB105" s="54" t="str">
        <f t="shared" si="1"/>
        <v>Yes</v>
      </c>
    </row>
    <row r="106" spans="1:106" x14ac:dyDescent="0.35">
      <c r="A106" t="s">
        <v>1069</v>
      </c>
      <c r="B106" t="s">
        <v>1070</v>
      </c>
      <c r="C106" t="s">
        <v>1071</v>
      </c>
      <c r="D106" t="s">
        <v>1072</v>
      </c>
      <c r="E106">
        <v>2020</v>
      </c>
      <c r="F106">
        <v>0</v>
      </c>
      <c r="G106">
        <v>0</v>
      </c>
      <c r="H106">
        <v>256</v>
      </c>
      <c r="I106" t="s">
        <v>1073</v>
      </c>
      <c r="J106" t="s">
        <v>1090</v>
      </c>
      <c r="K106" t="s">
        <v>1091</v>
      </c>
      <c r="L106" t="s">
        <v>1092</v>
      </c>
      <c r="M106">
        <v>58.375999999999998</v>
      </c>
      <c r="N106">
        <v>15.067</v>
      </c>
      <c r="O106">
        <v>82.9</v>
      </c>
      <c r="P106" t="s">
        <v>1093</v>
      </c>
      <c r="Q106" t="s">
        <v>131</v>
      </c>
      <c r="S106" t="s">
        <v>126</v>
      </c>
      <c r="T106" t="s">
        <v>127</v>
      </c>
      <c r="U106" t="s">
        <v>1094</v>
      </c>
      <c r="V106" t="s">
        <v>325</v>
      </c>
      <c r="Y106" t="s">
        <v>1095</v>
      </c>
      <c r="AE106" t="s">
        <v>171</v>
      </c>
      <c r="AJ106" t="s">
        <v>198</v>
      </c>
      <c r="AK106" t="s">
        <v>328</v>
      </c>
      <c r="AL106">
        <v>1</v>
      </c>
      <c r="AM106" t="s">
        <v>135</v>
      </c>
      <c r="AN106" t="s">
        <v>304</v>
      </c>
      <c r="AP106" t="s">
        <v>1080</v>
      </c>
      <c r="AQ106" t="s">
        <v>127</v>
      </c>
      <c r="AR106" t="s">
        <v>127</v>
      </c>
      <c r="AS106">
        <v>2</v>
      </c>
      <c r="AT106">
        <v>12</v>
      </c>
      <c r="AU106" t="s">
        <v>1096</v>
      </c>
      <c r="AV106" t="s">
        <v>1097</v>
      </c>
      <c r="AW106" t="s">
        <v>141</v>
      </c>
      <c r="AX106" t="s">
        <v>174</v>
      </c>
      <c r="AZ106" t="s">
        <v>131</v>
      </c>
      <c r="BA106" t="s">
        <v>1083</v>
      </c>
      <c r="BB106" t="s">
        <v>1084</v>
      </c>
      <c r="BC106" t="s">
        <v>556</v>
      </c>
      <c r="BD106" t="s">
        <v>1085</v>
      </c>
      <c r="BE106" t="s">
        <v>416</v>
      </c>
      <c r="BF106" t="s">
        <v>143</v>
      </c>
      <c r="BG106" t="s">
        <v>147</v>
      </c>
      <c r="BH106" t="s">
        <v>143</v>
      </c>
      <c r="BI106" t="s">
        <v>208</v>
      </c>
      <c r="BJ106" t="s">
        <v>209</v>
      </c>
      <c r="BK106" t="s">
        <v>1086</v>
      </c>
      <c r="BL106" t="s">
        <v>177</v>
      </c>
      <c r="BN106" t="s">
        <v>1087</v>
      </c>
      <c r="BP106">
        <v>-46.783625730994117</v>
      </c>
      <c r="BQ106">
        <v>28.25706551078644</v>
      </c>
      <c r="BR106">
        <v>3</v>
      </c>
      <c r="BS106" t="s">
        <v>209</v>
      </c>
      <c r="CB106" t="s">
        <v>154</v>
      </c>
      <c r="CD106" t="s">
        <v>154</v>
      </c>
      <c r="CF106" t="s">
        <v>478</v>
      </c>
      <c r="CH106" t="s">
        <v>154</v>
      </c>
      <c r="CJ106" t="s">
        <v>154</v>
      </c>
      <c r="CM106" t="s">
        <v>127</v>
      </c>
      <c r="CN106" t="s">
        <v>1069</v>
      </c>
      <c r="CO106" t="s">
        <v>1088</v>
      </c>
      <c r="CP106">
        <v>98</v>
      </c>
      <c r="CQ106" t="s">
        <v>1087</v>
      </c>
      <c r="CR106" t="s">
        <v>131</v>
      </c>
      <c r="CS106" t="s">
        <v>127</v>
      </c>
      <c r="CT106" t="s">
        <v>131</v>
      </c>
      <c r="CU106" t="s">
        <v>127</v>
      </c>
      <c r="CY106" t="s">
        <v>1089</v>
      </c>
      <c r="CZ106" t="s">
        <v>684</v>
      </c>
      <c r="DA106" t="s">
        <v>147</v>
      </c>
      <c r="DB106" s="54" t="str">
        <f t="shared" si="1"/>
        <v>Yes</v>
      </c>
    </row>
    <row r="107" spans="1:106" x14ac:dyDescent="0.35">
      <c r="A107" t="s">
        <v>1069</v>
      </c>
      <c r="B107" t="s">
        <v>1070</v>
      </c>
      <c r="C107" t="s">
        <v>1071</v>
      </c>
      <c r="D107" t="s">
        <v>1072</v>
      </c>
      <c r="E107">
        <v>2020</v>
      </c>
      <c r="F107">
        <v>0</v>
      </c>
      <c r="G107">
        <v>0</v>
      </c>
      <c r="H107">
        <v>256</v>
      </c>
      <c r="I107" t="s">
        <v>1073</v>
      </c>
      <c r="J107" t="s">
        <v>1090</v>
      </c>
      <c r="K107" t="s">
        <v>1091</v>
      </c>
      <c r="L107" t="s">
        <v>1092</v>
      </c>
      <c r="M107">
        <v>58.375999999999998</v>
      </c>
      <c r="N107">
        <v>15.067</v>
      </c>
      <c r="O107">
        <v>107.1</v>
      </c>
      <c r="P107" t="s">
        <v>1098</v>
      </c>
      <c r="Q107" t="s">
        <v>234</v>
      </c>
      <c r="S107" t="s">
        <v>640</v>
      </c>
      <c r="U107" t="s">
        <v>1099</v>
      </c>
      <c r="V107" t="s">
        <v>196</v>
      </c>
      <c r="Y107" t="s">
        <v>1100</v>
      </c>
      <c r="AE107" t="s">
        <v>171</v>
      </c>
      <c r="AJ107" t="s">
        <v>198</v>
      </c>
      <c r="AK107" t="s">
        <v>328</v>
      </c>
      <c r="AL107">
        <v>1</v>
      </c>
      <c r="AM107" t="s">
        <v>135</v>
      </c>
      <c r="AN107" t="s">
        <v>304</v>
      </c>
      <c r="AP107" t="s">
        <v>1080</v>
      </c>
      <c r="AQ107" t="s">
        <v>127</v>
      </c>
      <c r="AR107" t="s">
        <v>127</v>
      </c>
      <c r="AS107">
        <v>2</v>
      </c>
      <c r="AT107">
        <v>12</v>
      </c>
      <c r="AU107" t="s">
        <v>1096</v>
      </c>
      <c r="AV107" t="s">
        <v>1097</v>
      </c>
      <c r="AW107" t="s">
        <v>141</v>
      </c>
      <c r="AX107" t="s">
        <v>174</v>
      </c>
      <c r="AZ107" t="s">
        <v>131</v>
      </c>
      <c r="BA107" t="s">
        <v>1083</v>
      </c>
      <c r="BB107" t="s">
        <v>1084</v>
      </c>
      <c r="BC107" t="s">
        <v>556</v>
      </c>
      <c r="BD107" t="s">
        <v>1085</v>
      </c>
      <c r="BE107" t="s">
        <v>416</v>
      </c>
      <c r="BF107" t="s">
        <v>143</v>
      </c>
      <c r="BG107" t="s">
        <v>147</v>
      </c>
      <c r="BH107" t="s">
        <v>143</v>
      </c>
      <c r="BI107" t="s">
        <v>208</v>
      </c>
      <c r="BJ107" t="s">
        <v>209</v>
      </c>
      <c r="BK107" t="s">
        <v>1086</v>
      </c>
      <c r="BL107" t="s">
        <v>177</v>
      </c>
      <c r="BN107" t="s">
        <v>1087</v>
      </c>
      <c r="BP107">
        <v>-46.783625730994117</v>
      </c>
      <c r="BQ107">
        <v>28.25706551078644</v>
      </c>
      <c r="BR107">
        <v>3</v>
      </c>
      <c r="BS107" t="s">
        <v>209</v>
      </c>
      <c r="CB107" t="s">
        <v>154</v>
      </c>
      <c r="CD107" t="s">
        <v>154</v>
      </c>
      <c r="CF107" t="s">
        <v>478</v>
      </c>
      <c r="CH107" t="s">
        <v>154</v>
      </c>
      <c r="CJ107" t="s">
        <v>154</v>
      </c>
      <c r="CM107" t="s">
        <v>127</v>
      </c>
      <c r="CN107" t="s">
        <v>1069</v>
      </c>
      <c r="CO107" t="s">
        <v>1088</v>
      </c>
      <c r="CP107">
        <v>99</v>
      </c>
      <c r="CQ107" t="s">
        <v>1087</v>
      </c>
      <c r="CR107" t="s">
        <v>131</v>
      </c>
      <c r="CS107" t="s">
        <v>127</v>
      </c>
      <c r="CT107" t="s">
        <v>131</v>
      </c>
      <c r="CU107" t="s">
        <v>127</v>
      </c>
      <c r="CY107" t="s">
        <v>1089</v>
      </c>
      <c r="CZ107" t="s">
        <v>684</v>
      </c>
      <c r="DA107" t="s">
        <v>147</v>
      </c>
      <c r="DB107" s="54" t="str">
        <f t="shared" si="1"/>
        <v>Yes</v>
      </c>
    </row>
    <row r="108" spans="1:106" x14ac:dyDescent="0.35">
      <c r="A108" t="s">
        <v>1069</v>
      </c>
      <c r="B108" t="s">
        <v>1070</v>
      </c>
      <c r="C108" t="s">
        <v>1071</v>
      </c>
      <c r="D108" t="s">
        <v>1072</v>
      </c>
      <c r="E108">
        <v>2020</v>
      </c>
      <c r="F108">
        <v>0</v>
      </c>
      <c r="G108">
        <v>0</v>
      </c>
      <c r="H108">
        <v>256</v>
      </c>
      <c r="I108" t="s">
        <v>1073</v>
      </c>
      <c r="J108" t="s">
        <v>1074</v>
      </c>
      <c r="K108" t="s">
        <v>131</v>
      </c>
      <c r="L108" t="s">
        <v>131</v>
      </c>
      <c r="M108" t="s">
        <v>131</v>
      </c>
      <c r="N108" t="s">
        <v>131</v>
      </c>
      <c r="P108" t="s">
        <v>1101</v>
      </c>
      <c r="U108" t="s">
        <v>1102</v>
      </c>
      <c r="Y108" t="s">
        <v>1103</v>
      </c>
      <c r="AE108" t="s">
        <v>171</v>
      </c>
      <c r="AJ108" t="s">
        <v>198</v>
      </c>
      <c r="AK108" t="s">
        <v>328</v>
      </c>
      <c r="AL108">
        <v>1</v>
      </c>
      <c r="AM108" t="s">
        <v>173</v>
      </c>
      <c r="AP108" t="s">
        <v>1080</v>
      </c>
      <c r="AQ108" t="s">
        <v>556</v>
      </c>
      <c r="AR108" t="s">
        <v>556</v>
      </c>
      <c r="AS108" t="s">
        <v>556</v>
      </c>
      <c r="AT108" t="s">
        <v>556</v>
      </c>
      <c r="AU108" t="s">
        <v>556</v>
      </c>
      <c r="AV108" t="s">
        <v>1104</v>
      </c>
      <c r="AW108" t="s">
        <v>141</v>
      </c>
      <c r="AX108" t="s">
        <v>174</v>
      </c>
      <c r="AZ108" t="s">
        <v>131</v>
      </c>
      <c r="BA108" t="s">
        <v>1083</v>
      </c>
      <c r="BB108" t="s">
        <v>1084</v>
      </c>
      <c r="BC108" t="s">
        <v>556</v>
      </c>
      <c r="BD108" t="s">
        <v>1085</v>
      </c>
      <c r="BE108" t="s">
        <v>416</v>
      </c>
      <c r="BF108" t="s">
        <v>143</v>
      </c>
      <c r="BG108" t="s">
        <v>147</v>
      </c>
      <c r="BH108" t="s">
        <v>143</v>
      </c>
      <c r="BI108" t="s">
        <v>176</v>
      </c>
      <c r="BJ108" t="s">
        <v>209</v>
      </c>
      <c r="BK108" t="s">
        <v>1086</v>
      </c>
      <c r="BL108" t="s">
        <v>177</v>
      </c>
      <c r="CB108" t="s">
        <v>154</v>
      </c>
      <c r="CD108" t="s">
        <v>154</v>
      </c>
      <c r="CF108" t="s">
        <v>478</v>
      </c>
      <c r="CH108" t="s">
        <v>154</v>
      </c>
      <c r="CJ108" t="s">
        <v>154</v>
      </c>
      <c r="CP108">
        <v>100</v>
      </c>
      <c r="CQ108" t="s">
        <v>1105</v>
      </c>
      <c r="DA108" t="s">
        <v>147</v>
      </c>
      <c r="DB108" s="54" t="str">
        <f t="shared" si="1"/>
        <v>Yes</v>
      </c>
    </row>
    <row r="109" spans="1:106" x14ac:dyDescent="0.35">
      <c r="A109" t="s">
        <v>1069</v>
      </c>
      <c r="B109" t="s">
        <v>1070</v>
      </c>
      <c r="C109" t="s">
        <v>1071</v>
      </c>
      <c r="D109" t="s">
        <v>1072</v>
      </c>
      <c r="E109">
        <v>2020</v>
      </c>
      <c r="F109">
        <v>0</v>
      </c>
      <c r="G109">
        <v>0</v>
      </c>
      <c r="H109">
        <v>256</v>
      </c>
      <c r="I109" t="s">
        <v>1073</v>
      </c>
      <c r="J109" t="s">
        <v>1090</v>
      </c>
      <c r="K109" t="s">
        <v>131</v>
      </c>
      <c r="L109" t="s">
        <v>131</v>
      </c>
      <c r="M109" t="s">
        <v>131</v>
      </c>
      <c r="N109" t="s">
        <v>131</v>
      </c>
      <c r="P109" t="s">
        <v>1106</v>
      </c>
      <c r="U109" t="s">
        <v>1107</v>
      </c>
      <c r="Y109" t="s">
        <v>1103</v>
      </c>
      <c r="AE109" t="s">
        <v>171</v>
      </c>
      <c r="AJ109" t="s">
        <v>198</v>
      </c>
      <c r="AK109" t="s">
        <v>328</v>
      </c>
      <c r="AL109">
        <v>1</v>
      </c>
      <c r="AM109" t="s">
        <v>173</v>
      </c>
      <c r="AP109" t="s">
        <v>1080</v>
      </c>
      <c r="AQ109" t="s">
        <v>556</v>
      </c>
      <c r="AR109" t="s">
        <v>556</v>
      </c>
      <c r="AS109" t="s">
        <v>556</v>
      </c>
      <c r="AT109" t="s">
        <v>556</v>
      </c>
      <c r="AU109" t="s">
        <v>556</v>
      </c>
      <c r="AV109" t="s">
        <v>1104</v>
      </c>
      <c r="AW109" t="s">
        <v>141</v>
      </c>
      <c r="AX109" t="s">
        <v>174</v>
      </c>
      <c r="AZ109" t="s">
        <v>131</v>
      </c>
      <c r="BA109" t="s">
        <v>1083</v>
      </c>
      <c r="BB109" t="s">
        <v>1084</v>
      </c>
      <c r="BC109" t="s">
        <v>556</v>
      </c>
      <c r="BD109" t="s">
        <v>1085</v>
      </c>
      <c r="BE109" t="s">
        <v>416</v>
      </c>
      <c r="BF109" t="s">
        <v>143</v>
      </c>
      <c r="BG109" t="s">
        <v>147</v>
      </c>
      <c r="BH109" t="s">
        <v>143</v>
      </c>
      <c r="BI109" t="s">
        <v>176</v>
      </c>
      <c r="BJ109" t="s">
        <v>209</v>
      </c>
      <c r="BK109" t="s">
        <v>1086</v>
      </c>
      <c r="BL109" t="s">
        <v>177</v>
      </c>
      <c r="CB109" t="s">
        <v>154</v>
      </c>
      <c r="CD109" t="s">
        <v>153</v>
      </c>
      <c r="CF109" t="s">
        <v>478</v>
      </c>
      <c r="CH109" t="s">
        <v>154</v>
      </c>
      <c r="CJ109" t="s">
        <v>154</v>
      </c>
      <c r="CP109">
        <v>101</v>
      </c>
      <c r="CQ109" t="s">
        <v>1105</v>
      </c>
      <c r="DA109" t="s">
        <v>147</v>
      </c>
      <c r="DB109" s="54" t="str">
        <f t="shared" si="1"/>
        <v>No</v>
      </c>
    </row>
    <row r="110" spans="1:106" x14ac:dyDescent="0.35">
      <c r="A110" t="s">
        <v>1069</v>
      </c>
      <c r="B110" t="s">
        <v>1070</v>
      </c>
      <c r="C110" t="s">
        <v>1071</v>
      </c>
      <c r="D110" t="s">
        <v>1072</v>
      </c>
      <c r="E110">
        <v>2020</v>
      </c>
      <c r="F110">
        <v>0</v>
      </c>
      <c r="G110">
        <v>0</v>
      </c>
      <c r="H110">
        <v>256</v>
      </c>
      <c r="I110" t="s">
        <v>1073</v>
      </c>
      <c r="J110" t="s">
        <v>1090</v>
      </c>
      <c r="K110" t="s">
        <v>131</v>
      </c>
      <c r="L110" t="s">
        <v>131</v>
      </c>
      <c r="M110" t="s">
        <v>131</v>
      </c>
      <c r="N110" t="s">
        <v>131</v>
      </c>
      <c r="P110" t="s">
        <v>1108</v>
      </c>
      <c r="U110" t="s">
        <v>1109</v>
      </c>
      <c r="Y110" t="s">
        <v>1103</v>
      </c>
      <c r="AE110" t="s">
        <v>171</v>
      </c>
      <c r="AJ110" t="s">
        <v>198</v>
      </c>
      <c r="AK110" t="s">
        <v>328</v>
      </c>
      <c r="AL110">
        <v>1</v>
      </c>
      <c r="AM110" t="s">
        <v>173</v>
      </c>
      <c r="AP110" t="s">
        <v>1080</v>
      </c>
      <c r="AQ110" t="s">
        <v>556</v>
      </c>
      <c r="AR110" t="s">
        <v>556</v>
      </c>
      <c r="AS110" t="s">
        <v>556</v>
      </c>
      <c r="AT110" t="s">
        <v>556</v>
      </c>
      <c r="AU110" t="s">
        <v>556</v>
      </c>
      <c r="AV110" t="s">
        <v>1104</v>
      </c>
      <c r="AW110" t="s">
        <v>141</v>
      </c>
      <c r="AX110" t="s">
        <v>174</v>
      </c>
      <c r="AZ110" t="s">
        <v>131</v>
      </c>
      <c r="BA110" t="s">
        <v>1083</v>
      </c>
      <c r="BB110" t="s">
        <v>1084</v>
      </c>
      <c r="BC110" t="s">
        <v>556</v>
      </c>
      <c r="BD110" t="s">
        <v>1085</v>
      </c>
      <c r="BE110" t="s">
        <v>416</v>
      </c>
      <c r="BF110" t="s">
        <v>143</v>
      </c>
      <c r="BG110" t="s">
        <v>147</v>
      </c>
      <c r="BH110" t="s">
        <v>143</v>
      </c>
      <c r="BI110" t="s">
        <v>176</v>
      </c>
      <c r="BJ110" t="s">
        <v>209</v>
      </c>
      <c r="BK110" t="s">
        <v>1086</v>
      </c>
      <c r="BL110" t="s">
        <v>177</v>
      </c>
      <c r="CB110" t="s">
        <v>154</v>
      </c>
      <c r="CD110" t="s">
        <v>153</v>
      </c>
      <c r="CF110" t="s">
        <v>478</v>
      </c>
      <c r="CH110" t="s">
        <v>154</v>
      </c>
      <c r="CJ110" t="s">
        <v>154</v>
      </c>
      <c r="CP110">
        <v>102</v>
      </c>
      <c r="CQ110" t="s">
        <v>1105</v>
      </c>
      <c r="DA110" t="s">
        <v>147</v>
      </c>
      <c r="DB110" s="54" t="str">
        <f t="shared" si="1"/>
        <v>No</v>
      </c>
    </row>
    <row r="111" spans="1:106" x14ac:dyDescent="0.35">
      <c r="A111" t="s">
        <v>1110</v>
      </c>
      <c r="B111" t="s">
        <v>1111</v>
      </c>
      <c r="C111" t="s">
        <v>1112</v>
      </c>
      <c r="D111" t="s">
        <v>1113</v>
      </c>
      <c r="E111">
        <v>1990</v>
      </c>
      <c r="F111" t="s">
        <v>1114</v>
      </c>
      <c r="I111" t="s">
        <v>120</v>
      </c>
      <c r="J111" t="s">
        <v>1115</v>
      </c>
      <c r="K111" t="s">
        <v>1116</v>
      </c>
      <c r="L111" t="s">
        <v>1117</v>
      </c>
      <c r="M111">
        <v>54.93</v>
      </c>
      <c r="N111">
        <v>-6.36</v>
      </c>
      <c r="O111" t="s">
        <v>1118</v>
      </c>
      <c r="P111" t="s">
        <v>1119</v>
      </c>
      <c r="Q111" t="s">
        <v>882</v>
      </c>
      <c r="R111" t="s">
        <v>785</v>
      </c>
      <c r="S111" t="s">
        <v>640</v>
      </c>
      <c r="T111" t="s">
        <v>127</v>
      </c>
      <c r="Y111" t="s">
        <v>1120</v>
      </c>
      <c r="Z111" t="s">
        <v>274</v>
      </c>
      <c r="AE111" t="s">
        <v>236</v>
      </c>
      <c r="AG111">
        <v>950</v>
      </c>
      <c r="AJ111" t="s">
        <v>554</v>
      </c>
      <c r="AK111" t="s">
        <v>134</v>
      </c>
      <c r="AL111">
        <v>1</v>
      </c>
      <c r="AM111" t="s">
        <v>199</v>
      </c>
      <c r="AN111" t="s">
        <v>216</v>
      </c>
      <c r="AP111" t="s">
        <v>1121</v>
      </c>
      <c r="AQ111" t="s">
        <v>127</v>
      </c>
      <c r="AS111">
        <v>2</v>
      </c>
      <c r="AT111">
        <v>4</v>
      </c>
      <c r="AU111" t="s">
        <v>1122</v>
      </c>
      <c r="AV111" t="s">
        <v>1123</v>
      </c>
      <c r="AW111" t="s">
        <v>141</v>
      </c>
      <c r="AX111" t="s">
        <v>131</v>
      </c>
      <c r="AY111" t="s">
        <v>386</v>
      </c>
      <c r="AZ111" t="s">
        <v>147</v>
      </c>
      <c r="BA111" t="s">
        <v>1124</v>
      </c>
      <c r="BB111" t="s">
        <v>1125</v>
      </c>
      <c r="BD111" t="s">
        <v>276</v>
      </c>
      <c r="BE111" t="s">
        <v>207</v>
      </c>
      <c r="BF111" t="s">
        <v>143</v>
      </c>
      <c r="BG111" t="s">
        <v>147</v>
      </c>
      <c r="BH111" t="s">
        <v>147</v>
      </c>
      <c r="BI111" t="s">
        <v>148</v>
      </c>
      <c r="BJ111" t="s">
        <v>149</v>
      </c>
      <c r="BK111" t="s">
        <v>1126</v>
      </c>
      <c r="BL111" t="s">
        <v>177</v>
      </c>
      <c r="BN111" t="s">
        <v>1127</v>
      </c>
      <c r="BO111" t="s">
        <v>1127</v>
      </c>
      <c r="BP111">
        <v>-1.4223346898051279</v>
      </c>
      <c r="BQ111">
        <v>0.87472257359345706</v>
      </c>
      <c r="BR111">
        <v>3</v>
      </c>
      <c r="BS111" t="s">
        <v>149</v>
      </c>
      <c r="BT111">
        <v>17.866460217413419</v>
      </c>
      <c r="BU111">
        <v>6.9754710391438461</v>
      </c>
      <c r="BV111">
        <v>5</v>
      </c>
      <c r="BW111" t="s">
        <v>149</v>
      </c>
      <c r="BX111">
        <v>-126.17057950018101</v>
      </c>
      <c r="BY111">
        <v>36.870967410238443</v>
      </c>
      <c r="BZ111">
        <v>5</v>
      </c>
      <c r="CA111" t="s">
        <v>149</v>
      </c>
      <c r="CB111" t="s">
        <v>152</v>
      </c>
      <c r="CD111" t="s">
        <v>153</v>
      </c>
      <c r="CF111" t="s">
        <v>154</v>
      </c>
      <c r="CG111" t="s">
        <v>1128</v>
      </c>
      <c r="CH111" t="s">
        <v>154</v>
      </c>
      <c r="CI111" t="s">
        <v>1129</v>
      </c>
      <c r="CJ111" t="s">
        <v>154</v>
      </c>
      <c r="CM111" t="s">
        <v>127</v>
      </c>
      <c r="CN111" t="s">
        <v>1110</v>
      </c>
      <c r="CO111" t="s">
        <v>421</v>
      </c>
      <c r="CP111">
        <v>537</v>
      </c>
      <c r="CQ111" t="s">
        <v>1127</v>
      </c>
      <c r="CR111">
        <v>300</v>
      </c>
      <c r="CS111" t="s">
        <v>127</v>
      </c>
      <c r="CT111" t="s">
        <v>131</v>
      </c>
      <c r="CU111" t="s">
        <v>127</v>
      </c>
      <c r="CW111">
        <v>670</v>
      </c>
      <c r="CX111" t="s">
        <v>157</v>
      </c>
      <c r="CY111" t="s">
        <v>1130</v>
      </c>
      <c r="CZ111" t="s">
        <v>684</v>
      </c>
      <c r="DA111" t="s">
        <v>143</v>
      </c>
      <c r="DB111" s="54" t="str">
        <f t="shared" si="1"/>
        <v>No</v>
      </c>
    </row>
    <row r="112" spans="1:106" x14ac:dyDescent="0.35">
      <c r="A112" t="s">
        <v>1131</v>
      </c>
      <c r="B112" t="s">
        <v>1132</v>
      </c>
      <c r="C112" t="s">
        <v>1133</v>
      </c>
      <c r="D112" t="s">
        <v>1134</v>
      </c>
      <c r="E112">
        <v>2015</v>
      </c>
      <c r="F112" t="s">
        <v>1135</v>
      </c>
      <c r="G112">
        <v>4</v>
      </c>
      <c r="H112" t="s">
        <v>1136</v>
      </c>
      <c r="I112" t="s">
        <v>448</v>
      </c>
      <c r="J112" t="s">
        <v>1137</v>
      </c>
      <c r="K112" t="s">
        <v>1138</v>
      </c>
      <c r="L112" t="s">
        <v>1139</v>
      </c>
      <c r="M112">
        <v>42.673000000000002</v>
      </c>
      <c r="N112">
        <v>-78.378</v>
      </c>
      <c r="P112" t="s">
        <v>1140</v>
      </c>
      <c r="Q112" t="s">
        <v>125</v>
      </c>
      <c r="S112" t="s">
        <v>271</v>
      </c>
      <c r="T112" t="s">
        <v>1141</v>
      </c>
      <c r="U112" t="s">
        <v>1142</v>
      </c>
      <c r="V112" t="s">
        <v>196</v>
      </c>
      <c r="X112" t="s">
        <v>850</v>
      </c>
      <c r="Y112" t="s">
        <v>1143</v>
      </c>
      <c r="AA112">
        <v>0.25</v>
      </c>
      <c r="AB112" t="s">
        <v>1144</v>
      </c>
      <c r="AC112" t="s">
        <v>1145</v>
      </c>
      <c r="AD112" t="s">
        <v>1145</v>
      </c>
      <c r="AE112" t="s">
        <v>171</v>
      </c>
      <c r="AH112" t="s">
        <v>556</v>
      </c>
      <c r="AI112" t="s">
        <v>556</v>
      </c>
      <c r="AJ112" t="s">
        <v>133</v>
      </c>
      <c r="AK112" t="s">
        <v>134</v>
      </c>
      <c r="AL112">
        <v>1</v>
      </c>
      <c r="AM112" t="s">
        <v>135</v>
      </c>
      <c r="AN112" t="s">
        <v>293</v>
      </c>
      <c r="AP112" t="s">
        <v>1146</v>
      </c>
      <c r="AQ112" t="s">
        <v>556</v>
      </c>
      <c r="AR112" t="s">
        <v>1147</v>
      </c>
      <c r="AS112">
        <v>0</v>
      </c>
      <c r="AT112">
        <v>1</v>
      </c>
      <c r="AU112" t="s">
        <v>1148</v>
      </c>
      <c r="AV112" t="s">
        <v>1149</v>
      </c>
      <c r="AW112" t="s">
        <v>1150</v>
      </c>
      <c r="AX112" t="s">
        <v>142</v>
      </c>
      <c r="AY112" t="s">
        <v>386</v>
      </c>
      <c r="AZ112" t="s">
        <v>143</v>
      </c>
      <c r="BA112" t="s">
        <v>1151</v>
      </c>
      <c r="BB112" t="s">
        <v>1152</v>
      </c>
      <c r="BC112" t="s">
        <v>1153</v>
      </c>
      <c r="BD112" t="s">
        <v>1154</v>
      </c>
      <c r="BE112" t="s">
        <v>207</v>
      </c>
      <c r="BF112" t="s">
        <v>143</v>
      </c>
      <c r="BG112" t="s">
        <v>147</v>
      </c>
      <c r="BH112" t="s">
        <v>147</v>
      </c>
      <c r="BI112" t="s">
        <v>148</v>
      </c>
      <c r="BJ112" t="s">
        <v>149</v>
      </c>
      <c r="BN112" t="s">
        <v>1155</v>
      </c>
      <c r="BP112">
        <v>27.147900461588389</v>
      </c>
      <c r="BQ112">
        <v>3.5160123448735821</v>
      </c>
      <c r="BR112">
        <v>8</v>
      </c>
      <c r="BS112" t="s">
        <v>149</v>
      </c>
      <c r="CB112" t="s">
        <v>152</v>
      </c>
      <c r="CD112" t="s">
        <v>153</v>
      </c>
      <c r="CF112" t="s">
        <v>154</v>
      </c>
      <c r="CH112" t="s">
        <v>154</v>
      </c>
      <c r="CJ112" t="s">
        <v>154</v>
      </c>
      <c r="CM112">
        <v>350</v>
      </c>
      <c r="CN112" t="s">
        <v>1131</v>
      </c>
      <c r="CO112" t="s">
        <v>421</v>
      </c>
      <c r="CP112">
        <v>105</v>
      </c>
      <c r="CQ112" t="s">
        <v>1155</v>
      </c>
      <c r="CR112" t="s">
        <v>131</v>
      </c>
      <c r="CS112" t="s">
        <v>556</v>
      </c>
      <c r="CT112" t="s">
        <v>131</v>
      </c>
      <c r="CU112" t="s">
        <v>127</v>
      </c>
      <c r="CY112" t="s">
        <v>341</v>
      </c>
      <c r="CZ112" t="s">
        <v>684</v>
      </c>
      <c r="DA112" t="s">
        <v>143</v>
      </c>
      <c r="DB112" s="54" t="str">
        <f t="shared" si="1"/>
        <v>No</v>
      </c>
    </row>
    <row r="113" spans="1:106" x14ac:dyDescent="0.35">
      <c r="A113" t="s">
        <v>1156</v>
      </c>
      <c r="B113" t="s">
        <v>1157</v>
      </c>
      <c r="C113" t="s">
        <v>1158</v>
      </c>
      <c r="D113" t="s">
        <v>1159</v>
      </c>
      <c r="E113">
        <v>1986</v>
      </c>
      <c r="F113" t="s">
        <v>1160</v>
      </c>
      <c r="G113">
        <v>15</v>
      </c>
      <c r="H113" t="s">
        <v>1161</v>
      </c>
      <c r="I113" t="s">
        <v>120</v>
      </c>
      <c r="J113" t="s">
        <v>1162</v>
      </c>
      <c r="K113" t="s">
        <v>1163</v>
      </c>
      <c r="L113" t="s">
        <v>1164</v>
      </c>
      <c r="M113">
        <v>52.515999999999998</v>
      </c>
      <c r="N113">
        <v>-4.0330000000000004</v>
      </c>
      <c r="P113" t="s">
        <v>1165</v>
      </c>
      <c r="Q113" t="s">
        <v>193</v>
      </c>
      <c r="R113" t="s">
        <v>1166</v>
      </c>
      <c r="S113" t="s">
        <v>271</v>
      </c>
      <c r="U113" t="s">
        <v>556</v>
      </c>
      <c r="AE113" t="s">
        <v>236</v>
      </c>
      <c r="AH113" t="s">
        <v>131</v>
      </c>
      <c r="AI113" t="s">
        <v>131</v>
      </c>
      <c r="AJ113" t="s">
        <v>133</v>
      </c>
      <c r="AK113" t="s">
        <v>134</v>
      </c>
      <c r="AL113">
        <v>1</v>
      </c>
      <c r="AM113" t="s">
        <v>135</v>
      </c>
      <c r="AN113" t="s">
        <v>183</v>
      </c>
      <c r="AO113" t="s">
        <v>293</v>
      </c>
      <c r="AP113" t="s">
        <v>1167</v>
      </c>
      <c r="AQ113" t="s">
        <v>1168</v>
      </c>
      <c r="AR113" t="s">
        <v>1169</v>
      </c>
      <c r="AS113">
        <v>35</v>
      </c>
      <c r="AT113">
        <v>42</v>
      </c>
      <c r="AV113" t="s">
        <v>1170</v>
      </c>
      <c r="AW113" t="s">
        <v>141</v>
      </c>
      <c r="AX113" t="s">
        <v>174</v>
      </c>
      <c r="AZ113" t="s">
        <v>143</v>
      </c>
      <c r="BA113" t="s">
        <v>1171</v>
      </c>
      <c r="BB113" t="s">
        <v>242</v>
      </c>
      <c r="BC113" t="s">
        <v>1172</v>
      </c>
      <c r="BD113" t="s">
        <v>464</v>
      </c>
      <c r="BE113" t="s">
        <v>207</v>
      </c>
      <c r="BF113" t="s">
        <v>143</v>
      </c>
      <c r="BG113" t="s">
        <v>143</v>
      </c>
      <c r="BH113" t="s">
        <v>143</v>
      </c>
      <c r="BI113" t="s">
        <v>208</v>
      </c>
      <c r="BJ113" t="s">
        <v>177</v>
      </c>
      <c r="CB113" t="s">
        <v>152</v>
      </c>
      <c r="CD113" t="s">
        <v>153</v>
      </c>
      <c r="CF113" t="s">
        <v>154</v>
      </c>
      <c r="CH113" t="s">
        <v>154</v>
      </c>
      <c r="CJ113" t="s">
        <v>154</v>
      </c>
      <c r="CP113">
        <v>106</v>
      </c>
      <c r="CQ113" t="s">
        <v>1173</v>
      </c>
      <c r="DA113" t="s">
        <v>143</v>
      </c>
      <c r="DB113" s="54" t="str">
        <f t="shared" si="1"/>
        <v>No</v>
      </c>
    </row>
    <row r="114" spans="1:106" x14ac:dyDescent="0.35">
      <c r="A114" t="s">
        <v>1174</v>
      </c>
      <c r="B114" t="s">
        <v>1175</v>
      </c>
      <c r="C114" t="s">
        <v>1176</v>
      </c>
      <c r="D114" t="s">
        <v>1177</v>
      </c>
      <c r="E114">
        <v>2014</v>
      </c>
      <c r="F114" t="s">
        <v>348</v>
      </c>
      <c r="G114">
        <v>11</v>
      </c>
      <c r="H114" t="s">
        <v>1178</v>
      </c>
      <c r="I114" t="s">
        <v>165</v>
      </c>
      <c r="K114" t="s">
        <v>1179</v>
      </c>
      <c r="L114" t="s">
        <v>1180</v>
      </c>
      <c r="M114">
        <v>53.68333333333333</v>
      </c>
      <c r="N114">
        <v>8.8166666666666664</v>
      </c>
      <c r="P114" t="s">
        <v>1181</v>
      </c>
      <c r="Q114" t="s">
        <v>269</v>
      </c>
      <c r="R114" t="s">
        <v>1182</v>
      </c>
      <c r="S114" t="s">
        <v>271</v>
      </c>
      <c r="T114">
        <v>330</v>
      </c>
      <c r="U114" t="s">
        <v>1183</v>
      </c>
      <c r="V114" t="s">
        <v>354</v>
      </c>
      <c r="X114" t="s">
        <v>128</v>
      </c>
      <c r="Y114" t="s">
        <v>1184</v>
      </c>
      <c r="Z114" t="s">
        <v>130</v>
      </c>
      <c r="AA114" t="s">
        <v>131</v>
      </c>
      <c r="AE114" t="s">
        <v>236</v>
      </c>
      <c r="AF114">
        <v>9.4</v>
      </c>
      <c r="AG114">
        <v>905</v>
      </c>
      <c r="AJ114" t="s">
        <v>644</v>
      </c>
      <c r="AK114" t="s">
        <v>172</v>
      </c>
      <c r="AL114">
        <v>1</v>
      </c>
      <c r="AM114" t="s">
        <v>199</v>
      </c>
      <c r="AN114" t="s">
        <v>216</v>
      </c>
      <c r="AO114" t="s">
        <v>1185</v>
      </c>
      <c r="AP114" t="s">
        <v>1186</v>
      </c>
      <c r="AQ114" t="s">
        <v>1187</v>
      </c>
      <c r="AR114" t="s">
        <v>1188</v>
      </c>
      <c r="AS114" t="s">
        <v>533</v>
      </c>
      <c r="AT114" t="s">
        <v>533</v>
      </c>
      <c r="AU114" t="s">
        <v>127</v>
      </c>
      <c r="AV114" t="s">
        <v>1189</v>
      </c>
      <c r="AW114" t="s">
        <v>141</v>
      </c>
      <c r="AX114" t="s">
        <v>174</v>
      </c>
      <c r="AZ114" t="s">
        <v>143</v>
      </c>
      <c r="BA114">
        <v>1</v>
      </c>
      <c r="BB114" t="s">
        <v>1190</v>
      </c>
      <c r="BC114" t="s">
        <v>131</v>
      </c>
      <c r="BD114" t="s">
        <v>1191</v>
      </c>
      <c r="BE114" t="s">
        <v>207</v>
      </c>
      <c r="BF114" t="s">
        <v>147</v>
      </c>
      <c r="BG114" t="s">
        <v>147</v>
      </c>
      <c r="BH114" t="s">
        <v>143</v>
      </c>
      <c r="BI114" t="s">
        <v>208</v>
      </c>
      <c r="BJ114" t="s">
        <v>209</v>
      </c>
      <c r="BK114" t="s">
        <v>1192</v>
      </c>
      <c r="BL114" t="s">
        <v>177</v>
      </c>
      <c r="BN114" t="s">
        <v>1193</v>
      </c>
      <c r="BP114">
        <v>-35.5</v>
      </c>
      <c r="BQ114">
        <v>8.4999999999999982</v>
      </c>
      <c r="BR114">
        <v>2</v>
      </c>
      <c r="BS114" t="s">
        <v>209</v>
      </c>
      <c r="CB114" t="s">
        <v>152</v>
      </c>
      <c r="CD114" t="s">
        <v>152</v>
      </c>
      <c r="CE114" t="s">
        <v>1194</v>
      </c>
      <c r="CF114" t="s">
        <v>152</v>
      </c>
      <c r="CG114" t="s">
        <v>1195</v>
      </c>
      <c r="CH114" t="s">
        <v>154</v>
      </c>
      <c r="CJ114" t="s">
        <v>154</v>
      </c>
      <c r="CM114">
        <v>330</v>
      </c>
      <c r="CN114" t="s">
        <v>1174</v>
      </c>
      <c r="CO114" t="s">
        <v>156</v>
      </c>
      <c r="CP114">
        <v>107</v>
      </c>
      <c r="CQ114" t="s">
        <v>1193</v>
      </c>
      <c r="CR114">
        <v>150</v>
      </c>
      <c r="CS114">
        <v>10</v>
      </c>
      <c r="CT114" t="s">
        <v>131</v>
      </c>
      <c r="CU114" t="s">
        <v>127</v>
      </c>
      <c r="CY114" t="s">
        <v>1196</v>
      </c>
      <c r="CZ114" t="s">
        <v>215</v>
      </c>
      <c r="DA114" t="s">
        <v>143</v>
      </c>
      <c r="DB114" s="54" t="str">
        <f t="shared" si="1"/>
        <v>No</v>
      </c>
    </row>
    <row r="115" spans="1:106" x14ac:dyDescent="0.35">
      <c r="A115" t="s">
        <v>1174</v>
      </c>
      <c r="B115" t="s">
        <v>1175</v>
      </c>
      <c r="C115" t="s">
        <v>1176</v>
      </c>
      <c r="D115" t="s">
        <v>1177</v>
      </c>
      <c r="E115">
        <v>2014</v>
      </c>
      <c r="F115" t="s">
        <v>348</v>
      </c>
      <c r="G115">
        <v>11</v>
      </c>
      <c r="H115" t="s">
        <v>1178</v>
      </c>
      <c r="I115" t="s">
        <v>165</v>
      </c>
      <c r="K115" t="s">
        <v>1179</v>
      </c>
      <c r="L115" t="s">
        <v>1180</v>
      </c>
      <c r="M115">
        <v>53.68333333333333</v>
      </c>
      <c r="N115">
        <v>8.8166666666666664</v>
      </c>
      <c r="P115" t="s">
        <v>1197</v>
      </c>
      <c r="Q115" t="s">
        <v>269</v>
      </c>
      <c r="R115" t="s">
        <v>1198</v>
      </c>
      <c r="S115" t="s">
        <v>271</v>
      </c>
      <c r="T115">
        <v>340</v>
      </c>
      <c r="U115" t="s">
        <v>1183</v>
      </c>
      <c r="V115" t="s">
        <v>354</v>
      </c>
      <c r="X115" t="s">
        <v>128</v>
      </c>
      <c r="Y115" t="s">
        <v>1184</v>
      </c>
      <c r="Z115" t="s">
        <v>130</v>
      </c>
      <c r="AA115" t="s">
        <v>131</v>
      </c>
      <c r="AE115" t="s">
        <v>236</v>
      </c>
      <c r="AF115">
        <v>9.4</v>
      </c>
      <c r="AG115">
        <v>905</v>
      </c>
      <c r="AJ115" t="s">
        <v>644</v>
      </c>
      <c r="AK115" t="s">
        <v>172</v>
      </c>
      <c r="AL115">
        <v>1</v>
      </c>
      <c r="AM115" t="s">
        <v>199</v>
      </c>
      <c r="AN115" t="s">
        <v>216</v>
      </c>
      <c r="AO115" t="s">
        <v>1185</v>
      </c>
      <c r="AP115" t="s">
        <v>1199</v>
      </c>
      <c r="AQ115" t="s">
        <v>1187</v>
      </c>
      <c r="AR115" t="s">
        <v>1188</v>
      </c>
      <c r="AS115" t="s">
        <v>533</v>
      </c>
      <c r="AT115" t="s">
        <v>533</v>
      </c>
      <c r="AU115" t="s">
        <v>127</v>
      </c>
      <c r="AV115" t="s">
        <v>1189</v>
      </c>
      <c r="AW115" t="s">
        <v>141</v>
      </c>
      <c r="AX115" t="s">
        <v>174</v>
      </c>
      <c r="AZ115" t="s">
        <v>143</v>
      </c>
      <c r="BA115">
        <v>1</v>
      </c>
      <c r="BB115" t="s">
        <v>1200</v>
      </c>
      <c r="BC115" t="s">
        <v>131</v>
      </c>
      <c r="BD115" t="s">
        <v>1191</v>
      </c>
      <c r="BE115" t="s">
        <v>207</v>
      </c>
      <c r="BF115" t="s">
        <v>147</v>
      </c>
      <c r="BG115" t="s">
        <v>147</v>
      </c>
      <c r="BH115" t="s">
        <v>143</v>
      </c>
      <c r="BI115" t="s">
        <v>208</v>
      </c>
      <c r="BJ115" t="s">
        <v>209</v>
      </c>
      <c r="BK115" t="s">
        <v>1192</v>
      </c>
      <c r="BL115" t="s">
        <v>177</v>
      </c>
      <c r="BN115" t="s">
        <v>1193</v>
      </c>
      <c r="BP115">
        <v>-35.5</v>
      </c>
      <c r="BQ115">
        <v>8.4999999999999982</v>
      </c>
      <c r="BR115">
        <v>2</v>
      </c>
      <c r="BS115" t="s">
        <v>209</v>
      </c>
      <c r="CB115" t="s">
        <v>152</v>
      </c>
      <c r="CD115" t="s">
        <v>152</v>
      </c>
      <c r="CE115" t="s">
        <v>1194</v>
      </c>
      <c r="CF115" t="s">
        <v>152</v>
      </c>
      <c r="CG115" t="s">
        <v>1195</v>
      </c>
      <c r="CH115" t="s">
        <v>154</v>
      </c>
      <c r="CJ115" t="s">
        <v>154</v>
      </c>
      <c r="CM115">
        <v>340</v>
      </c>
      <c r="CN115" t="s">
        <v>1174</v>
      </c>
      <c r="CO115" t="s">
        <v>156</v>
      </c>
      <c r="CP115">
        <v>108</v>
      </c>
      <c r="CQ115" t="s">
        <v>1193</v>
      </c>
      <c r="CR115">
        <v>150</v>
      </c>
      <c r="CS115">
        <v>10</v>
      </c>
      <c r="CT115" t="s">
        <v>131</v>
      </c>
      <c r="CU115" t="s">
        <v>127</v>
      </c>
      <c r="CY115" t="s">
        <v>1196</v>
      </c>
      <c r="CZ115" t="s">
        <v>215</v>
      </c>
      <c r="DA115" t="s">
        <v>143</v>
      </c>
      <c r="DB115" s="54" t="str">
        <f t="shared" si="1"/>
        <v>No</v>
      </c>
    </row>
    <row r="116" spans="1:106" x14ac:dyDescent="0.35">
      <c r="A116" t="s">
        <v>1174</v>
      </c>
      <c r="B116" t="s">
        <v>1175</v>
      </c>
      <c r="C116" t="s">
        <v>1176</v>
      </c>
      <c r="D116" t="s">
        <v>1177</v>
      </c>
      <c r="E116">
        <v>2014</v>
      </c>
      <c r="F116" t="s">
        <v>348</v>
      </c>
      <c r="G116">
        <v>11</v>
      </c>
      <c r="H116" t="s">
        <v>1178</v>
      </c>
      <c r="I116" t="s">
        <v>165</v>
      </c>
      <c r="K116" t="s">
        <v>1179</v>
      </c>
      <c r="L116" t="s">
        <v>1180</v>
      </c>
      <c r="M116">
        <v>53.68333333333333</v>
      </c>
      <c r="N116">
        <v>8.8166666666666664</v>
      </c>
      <c r="P116" t="s">
        <v>1201</v>
      </c>
      <c r="Q116" t="s">
        <v>269</v>
      </c>
      <c r="R116" t="s">
        <v>1202</v>
      </c>
      <c r="U116" t="s">
        <v>1183</v>
      </c>
      <c r="V116" t="s">
        <v>354</v>
      </c>
      <c r="X116" t="s">
        <v>128</v>
      </c>
      <c r="Y116" t="s">
        <v>1184</v>
      </c>
      <c r="AE116" t="s">
        <v>236</v>
      </c>
      <c r="AJ116" t="s">
        <v>644</v>
      </c>
      <c r="AK116" t="s">
        <v>172</v>
      </c>
      <c r="AL116">
        <v>0</v>
      </c>
      <c r="AM116" t="s">
        <v>173</v>
      </c>
      <c r="AP116" t="s">
        <v>1203</v>
      </c>
      <c r="AS116" t="s">
        <v>1204</v>
      </c>
      <c r="AT116" t="s">
        <v>1204</v>
      </c>
      <c r="AV116" t="s">
        <v>1205</v>
      </c>
      <c r="AW116" t="s">
        <v>141</v>
      </c>
      <c r="AX116" t="s">
        <v>174</v>
      </c>
      <c r="AZ116" t="s">
        <v>143</v>
      </c>
      <c r="BA116">
        <v>1</v>
      </c>
      <c r="BB116" t="s">
        <v>1200</v>
      </c>
      <c r="BC116" t="s">
        <v>131</v>
      </c>
      <c r="BD116" t="s">
        <v>537</v>
      </c>
      <c r="BE116" t="s">
        <v>207</v>
      </c>
      <c r="BF116" t="s">
        <v>147</v>
      </c>
      <c r="BG116" t="s">
        <v>147</v>
      </c>
      <c r="BH116" t="s">
        <v>143</v>
      </c>
      <c r="BI116" t="s">
        <v>208</v>
      </c>
      <c r="CB116" t="s">
        <v>152</v>
      </c>
      <c r="CD116" t="s">
        <v>152</v>
      </c>
      <c r="CE116" t="s">
        <v>1194</v>
      </c>
      <c r="CF116" t="s">
        <v>152</v>
      </c>
      <c r="CH116" t="s">
        <v>154</v>
      </c>
      <c r="CJ116" t="s">
        <v>154</v>
      </c>
      <c r="CP116">
        <v>109</v>
      </c>
      <c r="CQ116" t="s">
        <v>1206</v>
      </c>
      <c r="DA116" t="s">
        <v>143</v>
      </c>
      <c r="DB116" s="54" t="str">
        <f t="shared" si="1"/>
        <v>No</v>
      </c>
    </row>
    <row r="117" spans="1:106" x14ac:dyDescent="0.35">
      <c r="A117" t="s">
        <v>1174</v>
      </c>
      <c r="B117" t="s">
        <v>1175</v>
      </c>
      <c r="C117" t="s">
        <v>1176</v>
      </c>
      <c r="D117" t="s">
        <v>1177</v>
      </c>
      <c r="E117">
        <v>2014</v>
      </c>
      <c r="F117" t="s">
        <v>348</v>
      </c>
      <c r="G117">
        <v>11</v>
      </c>
      <c r="H117" t="s">
        <v>1178</v>
      </c>
      <c r="I117" t="s">
        <v>165</v>
      </c>
      <c r="K117" t="s">
        <v>1179</v>
      </c>
      <c r="L117" t="s">
        <v>1180</v>
      </c>
      <c r="M117">
        <v>53.68333333333333</v>
      </c>
      <c r="N117">
        <v>8.8166666666666664</v>
      </c>
      <c r="P117" t="s">
        <v>1207</v>
      </c>
      <c r="Q117" t="s">
        <v>269</v>
      </c>
      <c r="R117" t="s">
        <v>1208</v>
      </c>
      <c r="U117" t="s">
        <v>1183</v>
      </c>
      <c r="V117" t="s">
        <v>354</v>
      </c>
      <c r="X117" t="s">
        <v>128</v>
      </c>
      <c r="Y117" t="s">
        <v>1184</v>
      </c>
      <c r="AE117" t="s">
        <v>236</v>
      </c>
      <c r="AJ117" t="s">
        <v>644</v>
      </c>
      <c r="AK117" t="s">
        <v>172</v>
      </c>
      <c r="AL117">
        <v>1</v>
      </c>
      <c r="AM117" t="s">
        <v>135</v>
      </c>
      <c r="AN117" t="s">
        <v>329</v>
      </c>
      <c r="AO117" t="s">
        <v>293</v>
      </c>
      <c r="AP117" t="s">
        <v>1209</v>
      </c>
      <c r="AS117">
        <v>9</v>
      </c>
      <c r="AT117">
        <v>10</v>
      </c>
      <c r="AV117" t="s">
        <v>1205</v>
      </c>
      <c r="AW117" t="s">
        <v>141</v>
      </c>
      <c r="AX117" t="s">
        <v>174</v>
      </c>
      <c r="AZ117" t="s">
        <v>143</v>
      </c>
      <c r="BA117">
        <v>1</v>
      </c>
      <c r="BB117" t="s">
        <v>1200</v>
      </c>
      <c r="BC117" t="s">
        <v>131</v>
      </c>
      <c r="BD117" t="s">
        <v>537</v>
      </c>
      <c r="BE117" t="s">
        <v>207</v>
      </c>
      <c r="BF117" t="s">
        <v>147</v>
      </c>
      <c r="BG117" t="s">
        <v>147</v>
      </c>
      <c r="BH117" t="s">
        <v>143</v>
      </c>
      <c r="BI117" t="s">
        <v>738</v>
      </c>
      <c r="BJ117" t="s">
        <v>177</v>
      </c>
      <c r="BL117" t="s">
        <v>335</v>
      </c>
      <c r="BM117" t="s">
        <v>178</v>
      </c>
      <c r="CB117" t="s">
        <v>152</v>
      </c>
      <c r="CD117" t="s">
        <v>152</v>
      </c>
      <c r="CE117" t="s">
        <v>1194</v>
      </c>
      <c r="CF117" t="s">
        <v>152</v>
      </c>
      <c r="CH117" t="s">
        <v>154</v>
      </c>
      <c r="CJ117" t="s">
        <v>154</v>
      </c>
      <c r="CP117">
        <v>110</v>
      </c>
      <c r="CQ117" t="s">
        <v>1210</v>
      </c>
      <c r="DA117" t="s">
        <v>143</v>
      </c>
      <c r="DB117" s="54" t="str">
        <f t="shared" si="1"/>
        <v>No</v>
      </c>
    </row>
    <row r="118" spans="1:106" x14ac:dyDescent="0.35">
      <c r="A118" t="s">
        <v>1211</v>
      </c>
      <c r="B118" t="s">
        <v>1212</v>
      </c>
      <c r="C118" t="s">
        <v>1213</v>
      </c>
      <c r="D118" t="s">
        <v>1214</v>
      </c>
      <c r="E118">
        <v>2018</v>
      </c>
      <c r="F118" t="s">
        <v>1215</v>
      </c>
      <c r="G118">
        <v>219</v>
      </c>
      <c r="H118" t="s">
        <v>1216</v>
      </c>
      <c r="I118" t="s">
        <v>120</v>
      </c>
      <c r="J118" t="s">
        <v>1217</v>
      </c>
      <c r="K118" t="s">
        <v>1218</v>
      </c>
      <c r="L118" t="s">
        <v>1219</v>
      </c>
      <c r="M118">
        <v>58.356999999999999</v>
      </c>
      <c r="N118">
        <v>-3.8969999999999998</v>
      </c>
      <c r="P118" t="s">
        <v>1220</v>
      </c>
      <c r="Q118" t="s">
        <v>269</v>
      </c>
      <c r="R118" t="s">
        <v>1221</v>
      </c>
      <c r="S118" t="s">
        <v>271</v>
      </c>
      <c r="U118" t="s">
        <v>1222</v>
      </c>
      <c r="V118" t="s">
        <v>196</v>
      </c>
      <c r="Y118" t="s">
        <v>131</v>
      </c>
      <c r="AA118" t="s">
        <v>131</v>
      </c>
      <c r="AB118" t="s">
        <v>131</v>
      </c>
      <c r="AC118" t="s">
        <v>131</v>
      </c>
      <c r="AD118" t="s">
        <v>131</v>
      </c>
      <c r="AE118" t="s">
        <v>236</v>
      </c>
      <c r="AH118" t="s">
        <v>131</v>
      </c>
      <c r="AI118" t="s">
        <v>131</v>
      </c>
      <c r="AJ118" t="s">
        <v>644</v>
      </c>
      <c r="AK118" t="s">
        <v>172</v>
      </c>
      <c r="AL118">
        <v>3</v>
      </c>
      <c r="AM118" t="s">
        <v>199</v>
      </c>
      <c r="AN118" t="s">
        <v>304</v>
      </c>
      <c r="AO118" t="s">
        <v>216</v>
      </c>
      <c r="AP118" t="s">
        <v>1223</v>
      </c>
      <c r="AQ118" t="s">
        <v>1224</v>
      </c>
      <c r="AS118">
        <v>0</v>
      </c>
      <c r="AT118">
        <v>0</v>
      </c>
      <c r="AV118" t="s">
        <v>1225</v>
      </c>
      <c r="AW118" t="s">
        <v>141</v>
      </c>
      <c r="AX118" t="s">
        <v>174</v>
      </c>
      <c r="AZ118" t="s">
        <v>143</v>
      </c>
      <c r="BA118">
        <v>3</v>
      </c>
      <c r="BB118" t="s">
        <v>1226</v>
      </c>
      <c r="BC118" t="s">
        <v>1227</v>
      </c>
      <c r="BD118" t="s">
        <v>1228</v>
      </c>
      <c r="BE118" t="s">
        <v>207</v>
      </c>
      <c r="BF118" t="s">
        <v>143</v>
      </c>
      <c r="BG118" t="s">
        <v>143</v>
      </c>
      <c r="BH118" t="s">
        <v>143</v>
      </c>
      <c r="BI118" t="s">
        <v>208</v>
      </c>
      <c r="BJ118" t="s">
        <v>209</v>
      </c>
      <c r="BM118" t="s">
        <v>1229</v>
      </c>
      <c r="CB118" t="s">
        <v>152</v>
      </c>
      <c r="CC118" t="s">
        <v>1230</v>
      </c>
      <c r="CD118" t="s">
        <v>154</v>
      </c>
      <c r="CF118" t="s">
        <v>154</v>
      </c>
      <c r="CG118" t="s">
        <v>1231</v>
      </c>
      <c r="CH118" t="s">
        <v>154</v>
      </c>
      <c r="CJ118" t="s">
        <v>154</v>
      </c>
      <c r="CP118">
        <v>111</v>
      </c>
      <c r="CQ118" t="s">
        <v>1232</v>
      </c>
      <c r="DA118" t="s">
        <v>143</v>
      </c>
      <c r="DB118" s="54" t="str">
        <f t="shared" si="1"/>
        <v>Yes</v>
      </c>
    </row>
    <row r="119" spans="1:106" x14ac:dyDescent="0.35">
      <c r="A119" t="s">
        <v>1211</v>
      </c>
      <c r="B119" t="s">
        <v>1212</v>
      </c>
      <c r="C119" t="s">
        <v>1213</v>
      </c>
      <c r="D119" t="s">
        <v>1214</v>
      </c>
      <c r="E119">
        <v>2018</v>
      </c>
      <c r="F119" t="s">
        <v>1215</v>
      </c>
      <c r="G119">
        <v>219</v>
      </c>
      <c r="H119" t="s">
        <v>1216</v>
      </c>
      <c r="I119" t="s">
        <v>120</v>
      </c>
      <c r="J119" t="s">
        <v>1217</v>
      </c>
      <c r="K119" t="s">
        <v>1218</v>
      </c>
      <c r="L119" t="s">
        <v>1219</v>
      </c>
      <c r="M119">
        <v>58.356999999999999</v>
      </c>
      <c r="N119" s="57">
        <v>-3.8969999999999998</v>
      </c>
      <c r="P119" t="s">
        <v>1233</v>
      </c>
      <c r="Q119" t="s">
        <v>269</v>
      </c>
      <c r="R119" t="s">
        <v>290</v>
      </c>
      <c r="S119" t="s">
        <v>271</v>
      </c>
      <c r="U119" t="s">
        <v>1222</v>
      </c>
      <c r="V119" t="s">
        <v>196</v>
      </c>
      <c r="Y119" t="s">
        <v>131</v>
      </c>
      <c r="AA119" t="s">
        <v>131</v>
      </c>
      <c r="AB119" t="s">
        <v>131</v>
      </c>
      <c r="AC119" t="s">
        <v>131</v>
      </c>
      <c r="AD119" t="s">
        <v>131</v>
      </c>
      <c r="AE119" t="s">
        <v>236</v>
      </c>
      <c r="AH119" t="s">
        <v>131</v>
      </c>
      <c r="AI119" t="s">
        <v>131</v>
      </c>
      <c r="AJ119" t="s">
        <v>644</v>
      </c>
      <c r="AK119" t="s">
        <v>172</v>
      </c>
      <c r="AL119">
        <v>6</v>
      </c>
      <c r="AM119" t="s">
        <v>135</v>
      </c>
      <c r="AN119" t="s">
        <v>183</v>
      </c>
      <c r="AP119" t="s">
        <v>1234</v>
      </c>
      <c r="AQ119" t="s">
        <v>1224</v>
      </c>
      <c r="AS119">
        <v>0</v>
      </c>
      <c r="AT119">
        <v>0</v>
      </c>
      <c r="AV119" t="s">
        <v>1225</v>
      </c>
      <c r="AW119" t="s">
        <v>141</v>
      </c>
      <c r="AX119" t="s">
        <v>174</v>
      </c>
      <c r="AZ119" t="s">
        <v>143</v>
      </c>
      <c r="BA119">
        <v>6</v>
      </c>
      <c r="BB119" t="s">
        <v>1226</v>
      </c>
      <c r="BC119" t="s">
        <v>1227</v>
      </c>
      <c r="BD119" t="s">
        <v>1228</v>
      </c>
      <c r="BE119" t="s">
        <v>207</v>
      </c>
      <c r="BF119" t="s">
        <v>143</v>
      </c>
      <c r="BG119" t="s">
        <v>143</v>
      </c>
      <c r="BH119" t="s">
        <v>143</v>
      </c>
      <c r="BI119" t="s">
        <v>208</v>
      </c>
      <c r="BJ119" t="s">
        <v>209</v>
      </c>
      <c r="BM119" t="s">
        <v>1229</v>
      </c>
      <c r="CB119" t="s">
        <v>152</v>
      </c>
      <c r="CD119" t="s">
        <v>154</v>
      </c>
      <c r="CF119" t="s">
        <v>154</v>
      </c>
      <c r="CG119" t="s">
        <v>1231</v>
      </c>
      <c r="CH119" t="s">
        <v>154</v>
      </c>
      <c r="CJ119" t="s">
        <v>154</v>
      </c>
      <c r="CP119">
        <v>112</v>
      </c>
      <c r="CQ119" t="s">
        <v>1235</v>
      </c>
      <c r="CV119" t="s">
        <v>147</v>
      </c>
      <c r="DA119" t="s">
        <v>143</v>
      </c>
      <c r="DB119" s="54" t="str">
        <f t="shared" si="1"/>
        <v>Yes</v>
      </c>
    </row>
    <row r="120" spans="1:106" x14ac:dyDescent="0.35">
      <c r="A120" t="s">
        <v>1211</v>
      </c>
      <c r="B120" t="s">
        <v>1212</v>
      </c>
      <c r="C120" t="s">
        <v>1213</v>
      </c>
      <c r="D120" t="s">
        <v>1214</v>
      </c>
      <c r="E120">
        <v>2018</v>
      </c>
      <c r="F120" t="s">
        <v>1215</v>
      </c>
      <c r="G120">
        <v>219</v>
      </c>
      <c r="H120" t="s">
        <v>1216</v>
      </c>
      <c r="I120" t="s">
        <v>120</v>
      </c>
      <c r="J120" t="s">
        <v>1217</v>
      </c>
      <c r="K120" t="s">
        <v>1218</v>
      </c>
      <c r="L120" t="s">
        <v>1219</v>
      </c>
      <c r="M120">
        <v>58.356999999999999</v>
      </c>
      <c r="N120" s="57">
        <v>-3.8969999999999998</v>
      </c>
      <c r="P120" t="s">
        <v>1236</v>
      </c>
      <c r="Q120" t="s">
        <v>269</v>
      </c>
      <c r="R120" t="s">
        <v>290</v>
      </c>
      <c r="S120" t="s">
        <v>271</v>
      </c>
      <c r="U120" t="s">
        <v>1222</v>
      </c>
      <c r="V120" t="s">
        <v>196</v>
      </c>
      <c r="Y120" t="s">
        <v>131</v>
      </c>
      <c r="AA120" t="s">
        <v>131</v>
      </c>
      <c r="AB120" t="s">
        <v>131</v>
      </c>
      <c r="AC120" t="s">
        <v>131</v>
      </c>
      <c r="AD120" t="s">
        <v>131</v>
      </c>
      <c r="AE120" t="s">
        <v>236</v>
      </c>
      <c r="AH120" t="s">
        <v>131</v>
      </c>
      <c r="AI120" t="s">
        <v>131</v>
      </c>
      <c r="AJ120" t="s">
        <v>644</v>
      </c>
      <c r="AK120" t="s">
        <v>172</v>
      </c>
      <c r="AL120">
        <v>3</v>
      </c>
      <c r="AM120" t="s">
        <v>135</v>
      </c>
      <c r="AN120" t="s">
        <v>183</v>
      </c>
      <c r="AP120" t="s">
        <v>1237</v>
      </c>
      <c r="AQ120" t="s">
        <v>1224</v>
      </c>
      <c r="AS120">
        <v>3</v>
      </c>
      <c r="AT120">
        <v>3</v>
      </c>
      <c r="AV120" t="s">
        <v>1225</v>
      </c>
      <c r="AW120" t="s">
        <v>141</v>
      </c>
      <c r="AX120" t="s">
        <v>174</v>
      </c>
      <c r="AZ120" t="s">
        <v>143</v>
      </c>
      <c r="BA120">
        <v>3</v>
      </c>
      <c r="BB120" t="s">
        <v>1226</v>
      </c>
      <c r="BC120" t="s">
        <v>1227</v>
      </c>
      <c r="BD120" t="s">
        <v>1228</v>
      </c>
      <c r="BE120" t="s">
        <v>207</v>
      </c>
      <c r="BF120" t="s">
        <v>143</v>
      </c>
      <c r="BG120" t="s">
        <v>143</v>
      </c>
      <c r="BH120" t="s">
        <v>143</v>
      </c>
      <c r="BI120" t="s">
        <v>208</v>
      </c>
      <c r="BJ120" t="s">
        <v>209</v>
      </c>
      <c r="BM120" t="s">
        <v>1229</v>
      </c>
      <c r="CB120" t="s">
        <v>152</v>
      </c>
      <c r="CD120" t="s">
        <v>154</v>
      </c>
      <c r="CF120" t="s">
        <v>154</v>
      </c>
      <c r="CG120" t="s">
        <v>1231</v>
      </c>
      <c r="CH120" t="s">
        <v>154</v>
      </c>
      <c r="CJ120" t="s">
        <v>154</v>
      </c>
      <c r="CP120">
        <v>113</v>
      </c>
      <c r="CQ120" t="s">
        <v>1235</v>
      </c>
      <c r="CV120" t="s">
        <v>147</v>
      </c>
      <c r="DA120" t="s">
        <v>143</v>
      </c>
      <c r="DB120" s="54" t="str">
        <f t="shared" si="1"/>
        <v>Yes</v>
      </c>
    </row>
    <row r="121" spans="1:106" x14ac:dyDescent="0.35">
      <c r="A121" t="s">
        <v>1211</v>
      </c>
      <c r="B121" t="s">
        <v>1212</v>
      </c>
      <c r="C121" t="s">
        <v>1213</v>
      </c>
      <c r="D121" t="s">
        <v>1214</v>
      </c>
      <c r="E121">
        <v>2018</v>
      </c>
      <c r="F121" t="s">
        <v>1215</v>
      </c>
      <c r="G121">
        <v>219</v>
      </c>
      <c r="H121" t="s">
        <v>1216</v>
      </c>
      <c r="I121" t="s">
        <v>120</v>
      </c>
      <c r="J121" t="s">
        <v>1217</v>
      </c>
      <c r="K121" t="s">
        <v>1218</v>
      </c>
      <c r="L121" t="s">
        <v>1219</v>
      </c>
      <c r="M121">
        <v>58.356999999999999</v>
      </c>
      <c r="N121" s="57">
        <v>-3.8969999999999998</v>
      </c>
      <c r="P121" t="s">
        <v>1238</v>
      </c>
      <c r="Q121" t="s">
        <v>269</v>
      </c>
      <c r="R121" t="s">
        <v>290</v>
      </c>
      <c r="S121" t="s">
        <v>271</v>
      </c>
      <c r="U121" t="s">
        <v>1222</v>
      </c>
      <c r="V121" t="s">
        <v>196</v>
      </c>
      <c r="Y121" t="s">
        <v>131</v>
      </c>
      <c r="AA121" t="s">
        <v>131</v>
      </c>
      <c r="AB121" t="s">
        <v>131</v>
      </c>
      <c r="AC121" t="s">
        <v>131</v>
      </c>
      <c r="AD121" t="s">
        <v>131</v>
      </c>
      <c r="AE121" t="s">
        <v>236</v>
      </c>
      <c r="AH121" t="s">
        <v>131</v>
      </c>
      <c r="AI121" t="s">
        <v>131</v>
      </c>
      <c r="AJ121" t="s">
        <v>644</v>
      </c>
      <c r="AK121" t="s">
        <v>172</v>
      </c>
      <c r="AL121">
        <v>3</v>
      </c>
      <c r="AM121" t="s">
        <v>135</v>
      </c>
      <c r="AN121" t="s">
        <v>183</v>
      </c>
      <c r="AP121" t="s">
        <v>1237</v>
      </c>
      <c r="AQ121" t="s">
        <v>1224</v>
      </c>
      <c r="AS121">
        <v>11</v>
      </c>
      <c r="AT121">
        <v>11</v>
      </c>
      <c r="AV121" t="s">
        <v>1225</v>
      </c>
      <c r="AW121" t="s">
        <v>141</v>
      </c>
      <c r="AX121" t="s">
        <v>174</v>
      </c>
      <c r="AZ121" t="s">
        <v>143</v>
      </c>
      <c r="BA121">
        <v>3</v>
      </c>
      <c r="BB121" t="s">
        <v>1226</v>
      </c>
      <c r="BC121" t="s">
        <v>1227</v>
      </c>
      <c r="BD121" t="s">
        <v>1228</v>
      </c>
      <c r="BE121" t="s">
        <v>207</v>
      </c>
      <c r="BF121" t="s">
        <v>143</v>
      </c>
      <c r="BG121" t="s">
        <v>143</v>
      </c>
      <c r="BH121" t="s">
        <v>143</v>
      </c>
      <c r="BI121" t="s">
        <v>208</v>
      </c>
      <c r="BJ121" t="s">
        <v>209</v>
      </c>
      <c r="BM121" t="s">
        <v>1229</v>
      </c>
      <c r="CB121" t="s">
        <v>152</v>
      </c>
      <c r="CD121" t="s">
        <v>154</v>
      </c>
      <c r="CF121" t="s">
        <v>154</v>
      </c>
      <c r="CG121" t="s">
        <v>1231</v>
      </c>
      <c r="CH121" t="s">
        <v>154</v>
      </c>
      <c r="CJ121" t="s">
        <v>154</v>
      </c>
      <c r="CP121">
        <v>114</v>
      </c>
      <c r="CQ121" t="s">
        <v>1235</v>
      </c>
      <c r="CV121" t="s">
        <v>147</v>
      </c>
      <c r="DA121" t="s">
        <v>143</v>
      </c>
      <c r="DB121" s="54" t="str">
        <f t="shared" si="1"/>
        <v>Yes</v>
      </c>
    </row>
    <row r="122" spans="1:106" x14ac:dyDescent="0.35">
      <c r="A122" t="s">
        <v>1211</v>
      </c>
      <c r="B122" t="s">
        <v>1212</v>
      </c>
      <c r="C122" t="s">
        <v>1213</v>
      </c>
      <c r="D122" t="s">
        <v>1214</v>
      </c>
      <c r="E122">
        <v>2018</v>
      </c>
      <c r="F122" t="s">
        <v>1215</v>
      </c>
      <c r="G122">
        <v>219</v>
      </c>
      <c r="H122" t="s">
        <v>1216</v>
      </c>
      <c r="I122" t="s">
        <v>120</v>
      </c>
      <c r="J122" t="s">
        <v>1217</v>
      </c>
      <c r="K122" t="s">
        <v>1218</v>
      </c>
      <c r="L122" t="s">
        <v>1219</v>
      </c>
      <c r="M122">
        <v>58.356999999999999</v>
      </c>
      <c r="N122" s="57">
        <v>-3.8969999999999998</v>
      </c>
      <c r="P122" t="s">
        <v>1239</v>
      </c>
      <c r="Q122" t="s">
        <v>269</v>
      </c>
      <c r="R122" t="s">
        <v>290</v>
      </c>
      <c r="S122" t="s">
        <v>271</v>
      </c>
      <c r="U122" t="s">
        <v>1222</v>
      </c>
      <c r="V122" t="s">
        <v>196</v>
      </c>
      <c r="Y122" t="s">
        <v>131</v>
      </c>
      <c r="AA122" t="s">
        <v>131</v>
      </c>
      <c r="AB122" t="s">
        <v>131</v>
      </c>
      <c r="AC122" t="s">
        <v>131</v>
      </c>
      <c r="AD122" t="s">
        <v>131</v>
      </c>
      <c r="AE122" t="s">
        <v>236</v>
      </c>
      <c r="AH122" t="s">
        <v>131</v>
      </c>
      <c r="AI122" t="s">
        <v>131</v>
      </c>
      <c r="AJ122" t="s">
        <v>644</v>
      </c>
      <c r="AK122" t="s">
        <v>172</v>
      </c>
      <c r="AL122">
        <v>3</v>
      </c>
      <c r="AM122" t="s">
        <v>135</v>
      </c>
      <c r="AN122" t="s">
        <v>183</v>
      </c>
      <c r="AP122" t="s">
        <v>1240</v>
      </c>
      <c r="AQ122" t="s">
        <v>1224</v>
      </c>
      <c r="AS122">
        <v>17</v>
      </c>
      <c r="AT122">
        <v>17</v>
      </c>
      <c r="AV122" t="s">
        <v>1225</v>
      </c>
      <c r="AW122" t="s">
        <v>141</v>
      </c>
      <c r="AX122" t="s">
        <v>174</v>
      </c>
      <c r="AZ122" t="s">
        <v>143</v>
      </c>
      <c r="BA122">
        <v>3</v>
      </c>
      <c r="BB122" t="s">
        <v>1226</v>
      </c>
      <c r="BC122" t="s">
        <v>1227</v>
      </c>
      <c r="BD122" t="s">
        <v>1228</v>
      </c>
      <c r="BE122" t="s">
        <v>207</v>
      </c>
      <c r="BF122" t="s">
        <v>143</v>
      </c>
      <c r="BG122" t="s">
        <v>143</v>
      </c>
      <c r="BH122" t="s">
        <v>143</v>
      </c>
      <c r="BI122" t="s">
        <v>208</v>
      </c>
      <c r="BJ122" t="s">
        <v>209</v>
      </c>
      <c r="BM122" t="s">
        <v>1229</v>
      </c>
      <c r="CB122" t="s">
        <v>152</v>
      </c>
      <c r="CD122" t="s">
        <v>154</v>
      </c>
      <c r="CF122" t="s">
        <v>154</v>
      </c>
      <c r="CG122" t="s">
        <v>1231</v>
      </c>
      <c r="CH122" t="s">
        <v>154</v>
      </c>
      <c r="CJ122" t="s">
        <v>154</v>
      </c>
      <c r="CP122">
        <v>115</v>
      </c>
      <c r="CQ122" t="s">
        <v>1235</v>
      </c>
      <c r="CV122" t="s">
        <v>147</v>
      </c>
      <c r="DA122" t="s">
        <v>143</v>
      </c>
      <c r="DB122" s="54" t="str">
        <f t="shared" si="1"/>
        <v>Yes</v>
      </c>
    </row>
    <row r="123" spans="1:106" x14ac:dyDescent="0.35">
      <c r="A123" t="s">
        <v>1241</v>
      </c>
      <c r="B123" t="s">
        <v>1242</v>
      </c>
      <c r="C123" t="s">
        <v>1243</v>
      </c>
      <c r="D123" t="s">
        <v>1244</v>
      </c>
      <c r="E123">
        <v>2020</v>
      </c>
      <c r="F123" t="s">
        <v>1245</v>
      </c>
      <c r="G123">
        <v>13</v>
      </c>
      <c r="H123">
        <v>15</v>
      </c>
      <c r="I123" t="s">
        <v>372</v>
      </c>
      <c r="J123" t="s">
        <v>373</v>
      </c>
      <c r="K123" t="s">
        <v>1246</v>
      </c>
      <c r="L123" t="s">
        <v>1247</v>
      </c>
      <c r="M123">
        <v>46.782222222222217</v>
      </c>
      <c r="N123">
        <v>-71.047499999999999</v>
      </c>
      <c r="P123" t="s">
        <v>1248</v>
      </c>
      <c r="Q123" t="s">
        <v>269</v>
      </c>
      <c r="R123" t="s">
        <v>1249</v>
      </c>
      <c r="S123" t="s">
        <v>271</v>
      </c>
      <c r="T123" t="s">
        <v>1250</v>
      </c>
      <c r="U123" t="s">
        <v>1251</v>
      </c>
      <c r="V123" t="s">
        <v>196</v>
      </c>
      <c r="W123" t="s">
        <v>1252</v>
      </c>
      <c r="Y123" t="s">
        <v>131</v>
      </c>
      <c r="AA123" t="s">
        <v>131</v>
      </c>
      <c r="AB123" t="s">
        <v>131</v>
      </c>
      <c r="AC123" t="s">
        <v>131</v>
      </c>
      <c r="AD123" t="s">
        <v>131</v>
      </c>
      <c r="AE123" t="s">
        <v>171</v>
      </c>
      <c r="AH123" t="s">
        <v>1253</v>
      </c>
      <c r="AI123" t="s">
        <v>1253</v>
      </c>
      <c r="AJ123" t="s">
        <v>133</v>
      </c>
      <c r="AK123" t="s">
        <v>172</v>
      </c>
      <c r="AL123">
        <v>1</v>
      </c>
      <c r="AM123" t="s">
        <v>135</v>
      </c>
      <c r="AN123" t="s">
        <v>304</v>
      </c>
      <c r="AO123" t="s">
        <v>329</v>
      </c>
      <c r="AP123" t="s">
        <v>1254</v>
      </c>
      <c r="AS123">
        <v>2</v>
      </c>
      <c r="AT123">
        <v>5</v>
      </c>
      <c r="AU123" t="s">
        <v>127</v>
      </c>
      <c r="AV123" t="s">
        <v>1255</v>
      </c>
      <c r="AW123" t="s">
        <v>141</v>
      </c>
      <c r="AX123" t="s">
        <v>174</v>
      </c>
      <c r="AZ123" t="s">
        <v>143</v>
      </c>
      <c r="BA123" t="s">
        <v>1256</v>
      </c>
      <c r="BB123" t="s">
        <v>1257</v>
      </c>
      <c r="BC123" t="s">
        <v>1258</v>
      </c>
      <c r="BD123" t="s">
        <v>1259</v>
      </c>
      <c r="BE123" t="s">
        <v>207</v>
      </c>
      <c r="BF123" t="s">
        <v>143</v>
      </c>
      <c r="BG123" t="s">
        <v>147</v>
      </c>
      <c r="BH123" t="s">
        <v>147</v>
      </c>
      <c r="BI123" t="s">
        <v>148</v>
      </c>
      <c r="BJ123" t="s">
        <v>1260</v>
      </c>
      <c r="BN123" t="s">
        <v>1261</v>
      </c>
      <c r="BO123" t="s">
        <v>1261</v>
      </c>
      <c r="BP123">
        <v>24.580000000000009</v>
      </c>
      <c r="BQ123">
        <v>6.1249816326255209</v>
      </c>
      <c r="BR123">
        <v>5</v>
      </c>
      <c r="BS123" t="s">
        <v>149</v>
      </c>
      <c r="BT123">
        <v>-8.2145847169490978</v>
      </c>
      <c r="BU123">
        <v>1.1250970345305129</v>
      </c>
      <c r="BV123">
        <v>5</v>
      </c>
      <c r="BW123" t="s">
        <v>149</v>
      </c>
      <c r="BX123">
        <v>47.644342698522742</v>
      </c>
      <c r="BY123">
        <v>3.555855656178363</v>
      </c>
      <c r="BZ123">
        <v>5</v>
      </c>
      <c r="CA123" t="s">
        <v>149</v>
      </c>
      <c r="CB123" t="s">
        <v>152</v>
      </c>
      <c r="CD123" t="s">
        <v>154</v>
      </c>
      <c r="CF123" t="s">
        <v>154</v>
      </c>
      <c r="CH123" t="s">
        <v>154</v>
      </c>
      <c r="CJ123" t="s">
        <v>154</v>
      </c>
      <c r="CM123">
        <v>250</v>
      </c>
      <c r="CN123" t="s">
        <v>1241</v>
      </c>
      <c r="CO123" t="s">
        <v>131</v>
      </c>
      <c r="CP123">
        <v>116</v>
      </c>
      <c r="CQ123" t="s">
        <v>1261</v>
      </c>
      <c r="CR123">
        <v>240</v>
      </c>
      <c r="CS123" t="s">
        <v>510</v>
      </c>
      <c r="CT123">
        <v>3.2000000000000002E-3</v>
      </c>
      <c r="CU123">
        <v>125</v>
      </c>
      <c r="CW123">
        <v>100</v>
      </c>
      <c r="CX123" t="s">
        <v>157</v>
      </c>
      <c r="CY123" t="s">
        <v>821</v>
      </c>
      <c r="CZ123" t="s">
        <v>684</v>
      </c>
      <c r="DA123" t="s">
        <v>143</v>
      </c>
      <c r="DB123" s="54" t="str">
        <f t="shared" si="1"/>
        <v>Yes</v>
      </c>
    </row>
    <row r="124" spans="1:106" x14ac:dyDescent="0.35">
      <c r="A124" t="s">
        <v>1241</v>
      </c>
      <c r="B124" t="s">
        <v>1242</v>
      </c>
      <c r="C124" t="s">
        <v>1243</v>
      </c>
      <c r="D124" t="s">
        <v>1244</v>
      </c>
      <c r="E124">
        <v>2020</v>
      </c>
      <c r="F124" t="s">
        <v>1245</v>
      </c>
      <c r="G124">
        <v>13</v>
      </c>
      <c r="H124">
        <v>15</v>
      </c>
      <c r="I124" t="s">
        <v>372</v>
      </c>
      <c r="J124" t="s">
        <v>373</v>
      </c>
      <c r="K124" t="s">
        <v>1246</v>
      </c>
      <c r="L124" t="s">
        <v>1247</v>
      </c>
      <c r="M124">
        <v>46.782222222222217</v>
      </c>
      <c r="N124">
        <v>-71.047499999999999</v>
      </c>
      <c r="P124" t="s">
        <v>1248</v>
      </c>
      <c r="Q124" t="s">
        <v>269</v>
      </c>
      <c r="R124" t="s">
        <v>1249</v>
      </c>
      <c r="S124" t="s">
        <v>271</v>
      </c>
      <c r="T124" t="s">
        <v>1262</v>
      </c>
      <c r="U124" t="s">
        <v>1251</v>
      </c>
      <c r="V124" t="s">
        <v>196</v>
      </c>
      <c r="W124" t="s">
        <v>1252</v>
      </c>
      <c r="Y124" t="s">
        <v>131</v>
      </c>
      <c r="AA124" t="s">
        <v>131</v>
      </c>
      <c r="AB124" t="s">
        <v>131</v>
      </c>
      <c r="AC124" t="s">
        <v>131</v>
      </c>
      <c r="AD124" t="s">
        <v>131</v>
      </c>
      <c r="AE124" t="s">
        <v>171</v>
      </c>
      <c r="AH124" t="s">
        <v>1253</v>
      </c>
      <c r="AI124" t="s">
        <v>1253</v>
      </c>
      <c r="AJ124" t="s">
        <v>133</v>
      </c>
      <c r="AK124" t="s">
        <v>134</v>
      </c>
      <c r="AL124">
        <v>1</v>
      </c>
      <c r="AM124" t="s">
        <v>135</v>
      </c>
      <c r="AN124" t="s">
        <v>293</v>
      </c>
      <c r="AO124" t="s">
        <v>304</v>
      </c>
      <c r="AP124" t="s">
        <v>1263</v>
      </c>
      <c r="AQ124" t="s">
        <v>1264</v>
      </c>
      <c r="AR124" t="s">
        <v>1265</v>
      </c>
      <c r="AS124">
        <v>0</v>
      </c>
      <c r="AT124">
        <v>1</v>
      </c>
      <c r="AU124" t="s">
        <v>1266</v>
      </c>
      <c r="AV124" t="s">
        <v>1267</v>
      </c>
      <c r="AW124" t="s">
        <v>141</v>
      </c>
      <c r="AX124" t="s">
        <v>174</v>
      </c>
      <c r="AZ124" t="s">
        <v>143</v>
      </c>
      <c r="BA124" t="s">
        <v>1268</v>
      </c>
      <c r="BB124" t="s">
        <v>1257</v>
      </c>
      <c r="BC124" t="s">
        <v>1269</v>
      </c>
      <c r="BD124" t="s">
        <v>862</v>
      </c>
      <c r="BE124" t="s">
        <v>207</v>
      </c>
      <c r="BF124" t="s">
        <v>143</v>
      </c>
      <c r="BG124" t="s">
        <v>147</v>
      </c>
      <c r="BH124" t="s">
        <v>147</v>
      </c>
      <c r="BI124" t="s">
        <v>148</v>
      </c>
      <c r="BJ124" t="s">
        <v>149</v>
      </c>
      <c r="BK124" t="s">
        <v>1270</v>
      </c>
      <c r="BN124" t="s">
        <v>1271</v>
      </c>
      <c r="BO124" t="s">
        <v>1271</v>
      </c>
      <c r="BP124">
        <v>11.692862535222091</v>
      </c>
      <c r="BQ124">
        <v>6.4889856037049762</v>
      </c>
      <c r="BR124">
        <v>16</v>
      </c>
      <c r="BS124" t="s">
        <v>149</v>
      </c>
      <c r="BT124">
        <v>-11.35593963210224</v>
      </c>
      <c r="BU124">
        <v>4.5665740824736272</v>
      </c>
      <c r="BV124">
        <v>4</v>
      </c>
      <c r="BW124" t="s">
        <v>149</v>
      </c>
      <c r="BX124">
        <v>38.474381023545263</v>
      </c>
      <c r="BY124">
        <v>12.239745199218509</v>
      </c>
      <c r="BZ124">
        <v>4</v>
      </c>
      <c r="CA124" t="s">
        <v>149</v>
      </c>
      <c r="CB124" t="s">
        <v>152</v>
      </c>
      <c r="CD124" t="s">
        <v>153</v>
      </c>
      <c r="CF124" t="s">
        <v>154</v>
      </c>
      <c r="CH124" t="s">
        <v>154</v>
      </c>
      <c r="CJ124" t="s">
        <v>154</v>
      </c>
      <c r="CM124">
        <v>250</v>
      </c>
      <c r="CN124" t="s">
        <v>1241</v>
      </c>
      <c r="CO124" t="s">
        <v>131</v>
      </c>
      <c r="CP124">
        <v>117</v>
      </c>
      <c r="CQ124" t="s">
        <v>1271</v>
      </c>
      <c r="CR124">
        <v>240</v>
      </c>
      <c r="CS124" t="s">
        <v>510</v>
      </c>
      <c r="CT124">
        <v>1.08</v>
      </c>
      <c r="CU124">
        <v>125</v>
      </c>
      <c r="CW124">
        <v>50</v>
      </c>
      <c r="CX124" t="s">
        <v>157</v>
      </c>
      <c r="CY124" t="s">
        <v>821</v>
      </c>
      <c r="CZ124" t="s">
        <v>684</v>
      </c>
      <c r="DA124" t="s">
        <v>143</v>
      </c>
      <c r="DB124" s="54" t="str">
        <f t="shared" si="1"/>
        <v>No</v>
      </c>
    </row>
    <row r="125" spans="1:106" x14ac:dyDescent="0.35">
      <c r="A125" t="s">
        <v>1241</v>
      </c>
      <c r="B125" t="s">
        <v>1242</v>
      </c>
      <c r="C125" t="s">
        <v>1243</v>
      </c>
      <c r="D125" t="s">
        <v>1244</v>
      </c>
      <c r="E125">
        <v>2020</v>
      </c>
      <c r="F125" t="s">
        <v>1245</v>
      </c>
      <c r="G125">
        <v>13</v>
      </c>
      <c r="H125">
        <v>15</v>
      </c>
      <c r="I125" t="s">
        <v>372</v>
      </c>
      <c r="J125" t="s">
        <v>373</v>
      </c>
      <c r="K125" t="s">
        <v>1246</v>
      </c>
      <c r="L125" t="s">
        <v>1247</v>
      </c>
      <c r="M125">
        <v>46.782222222222217</v>
      </c>
      <c r="N125">
        <v>-71.047499999999999</v>
      </c>
      <c r="P125" t="s">
        <v>1248</v>
      </c>
      <c r="Q125" t="s">
        <v>269</v>
      </c>
      <c r="R125" t="s">
        <v>1249</v>
      </c>
      <c r="S125" t="s">
        <v>271</v>
      </c>
      <c r="T125" t="s">
        <v>1262</v>
      </c>
      <c r="U125" t="s">
        <v>1251</v>
      </c>
      <c r="V125" t="s">
        <v>196</v>
      </c>
      <c r="W125" t="s">
        <v>1252</v>
      </c>
      <c r="Y125" t="s">
        <v>131</v>
      </c>
      <c r="AA125" t="s">
        <v>131</v>
      </c>
      <c r="AB125" t="s">
        <v>131</v>
      </c>
      <c r="AC125" t="s">
        <v>131</v>
      </c>
      <c r="AD125" t="s">
        <v>131</v>
      </c>
      <c r="AE125" t="s">
        <v>171</v>
      </c>
      <c r="AH125" t="s">
        <v>1253</v>
      </c>
      <c r="AI125" t="s">
        <v>1253</v>
      </c>
      <c r="AJ125" t="s">
        <v>133</v>
      </c>
      <c r="AK125" t="s">
        <v>172</v>
      </c>
      <c r="AL125">
        <v>1</v>
      </c>
      <c r="AM125" t="s">
        <v>135</v>
      </c>
      <c r="AN125" t="s">
        <v>293</v>
      </c>
      <c r="AO125" t="s">
        <v>304</v>
      </c>
      <c r="AP125" t="s">
        <v>1272</v>
      </c>
      <c r="AQ125" t="s">
        <v>1264</v>
      </c>
      <c r="AR125" t="s">
        <v>1265</v>
      </c>
      <c r="AS125">
        <v>2</v>
      </c>
      <c r="AT125" t="s">
        <v>1273</v>
      </c>
      <c r="AV125" t="s">
        <v>1274</v>
      </c>
      <c r="AW125" t="s">
        <v>141</v>
      </c>
      <c r="AX125" t="s">
        <v>174</v>
      </c>
      <c r="AZ125" t="s">
        <v>143</v>
      </c>
      <c r="BA125" t="s">
        <v>1275</v>
      </c>
      <c r="BB125" t="s">
        <v>1257</v>
      </c>
      <c r="BC125" t="s">
        <v>1276</v>
      </c>
      <c r="BD125" t="s">
        <v>795</v>
      </c>
      <c r="BE125" t="s">
        <v>207</v>
      </c>
      <c r="BF125" t="s">
        <v>143</v>
      </c>
      <c r="BG125" t="s">
        <v>147</v>
      </c>
      <c r="BH125" t="s">
        <v>143</v>
      </c>
      <c r="BI125" t="s">
        <v>1277</v>
      </c>
      <c r="BJ125" t="s">
        <v>177</v>
      </c>
      <c r="CB125" t="s">
        <v>152</v>
      </c>
      <c r="CD125" t="s">
        <v>154</v>
      </c>
      <c r="CE125" t="s">
        <v>1278</v>
      </c>
      <c r="CF125" t="s">
        <v>154</v>
      </c>
      <c r="CH125" t="s">
        <v>154</v>
      </c>
      <c r="CJ125" t="s">
        <v>154</v>
      </c>
      <c r="CM125">
        <v>250</v>
      </c>
      <c r="CP125">
        <v>118</v>
      </c>
      <c r="CQ125" t="s">
        <v>1279</v>
      </c>
      <c r="DA125" t="s">
        <v>143</v>
      </c>
      <c r="DB125" s="54" t="str">
        <f t="shared" si="1"/>
        <v>Yes</v>
      </c>
    </row>
    <row r="126" spans="1:106" x14ac:dyDescent="0.35">
      <c r="A126" t="s">
        <v>1280</v>
      </c>
      <c r="B126" t="s">
        <v>1281</v>
      </c>
      <c r="C126" t="s">
        <v>1282</v>
      </c>
      <c r="D126" t="s">
        <v>1283</v>
      </c>
      <c r="E126">
        <v>2020</v>
      </c>
      <c r="F126" t="s">
        <v>317</v>
      </c>
      <c r="G126">
        <v>158</v>
      </c>
      <c r="I126" t="s">
        <v>120</v>
      </c>
      <c r="J126" t="s">
        <v>1284</v>
      </c>
      <c r="K126" t="s">
        <v>1285</v>
      </c>
      <c r="L126" t="s">
        <v>1286</v>
      </c>
      <c r="M126">
        <v>51.130916666666657</v>
      </c>
      <c r="N126">
        <v>-3.8123333333333331</v>
      </c>
      <c r="P126" t="s">
        <v>1287</v>
      </c>
      <c r="Q126" t="s">
        <v>234</v>
      </c>
      <c r="R126" t="s">
        <v>1288</v>
      </c>
      <c r="S126" t="s">
        <v>271</v>
      </c>
      <c r="T126" t="s">
        <v>1289</v>
      </c>
      <c r="X126" t="s">
        <v>850</v>
      </c>
      <c r="AE126" t="s">
        <v>236</v>
      </c>
      <c r="AJ126" t="s">
        <v>198</v>
      </c>
      <c r="AK126" t="s">
        <v>328</v>
      </c>
      <c r="AL126">
        <v>1</v>
      </c>
      <c r="AM126" t="s">
        <v>135</v>
      </c>
      <c r="AN126" t="s">
        <v>183</v>
      </c>
      <c r="AQ126">
        <v>19.100000000000001</v>
      </c>
      <c r="AS126">
        <v>0</v>
      </c>
      <c r="AT126">
        <v>4</v>
      </c>
      <c r="AU126" t="s">
        <v>1290</v>
      </c>
      <c r="AV126" t="s">
        <v>1291</v>
      </c>
      <c r="AW126" t="s">
        <v>141</v>
      </c>
      <c r="AZ126" t="s">
        <v>143</v>
      </c>
      <c r="BA126">
        <v>3</v>
      </c>
      <c r="BD126" t="s">
        <v>1292</v>
      </c>
      <c r="BF126" t="s">
        <v>147</v>
      </c>
      <c r="BG126" t="s">
        <v>147</v>
      </c>
      <c r="BH126" t="s">
        <v>147</v>
      </c>
      <c r="BI126" t="s">
        <v>148</v>
      </c>
      <c r="BJ126" t="s">
        <v>209</v>
      </c>
      <c r="BK126" t="s">
        <v>1293</v>
      </c>
      <c r="BL126" t="s">
        <v>1294</v>
      </c>
      <c r="BN126" t="s">
        <v>1295</v>
      </c>
      <c r="BO126" t="s">
        <v>1296</v>
      </c>
      <c r="BP126">
        <v>-0.85498866213151925</v>
      </c>
      <c r="BQ126">
        <v>2.3125026939900311</v>
      </c>
      <c r="BR126">
        <v>4</v>
      </c>
      <c r="BS126" t="s">
        <v>209</v>
      </c>
      <c r="BT126">
        <v>3.162151987581113</v>
      </c>
      <c r="BU126">
        <v>2.3135343752319959</v>
      </c>
      <c r="BV126">
        <v>3</v>
      </c>
      <c r="BW126" t="s">
        <v>149</v>
      </c>
      <c r="BX126">
        <v>-8.9025328994585671</v>
      </c>
      <c r="BY126">
        <v>3.8466659050238321</v>
      </c>
      <c r="BZ126">
        <v>3</v>
      </c>
      <c r="CA126" t="s">
        <v>149</v>
      </c>
      <c r="CB126" t="s">
        <v>154</v>
      </c>
      <c r="CD126" t="s">
        <v>154</v>
      </c>
      <c r="CF126" t="s">
        <v>152</v>
      </c>
      <c r="CG126" t="s">
        <v>1297</v>
      </c>
      <c r="CH126" t="s">
        <v>154</v>
      </c>
      <c r="CI126" t="s">
        <v>1298</v>
      </c>
      <c r="CJ126" t="s">
        <v>154</v>
      </c>
      <c r="CM126">
        <v>42</v>
      </c>
      <c r="CN126" t="s">
        <v>1280</v>
      </c>
      <c r="CO126" t="s">
        <v>131</v>
      </c>
      <c r="CP126">
        <v>629</v>
      </c>
      <c r="CQ126" t="s">
        <v>1295</v>
      </c>
      <c r="CR126">
        <v>23.5</v>
      </c>
      <c r="CS126">
        <v>19.100000000000001</v>
      </c>
      <c r="CT126">
        <v>4</v>
      </c>
      <c r="CU126" t="s">
        <v>131</v>
      </c>
      <c r="CV126" t="s">
        <v>147</v>
      </c>
      <c r="CW126">
        <v>9.5500000000000007</v>
      </c>
      <c r="CX126" t="s">
        <v>422</v>
      </c>
      <c r="CY126" t="s">
        <v>582</v>
      </c>
      <c r="CZ126" t="s">
        <v>215</v>
      </c>
      <c r="DA126" t="s">
        <v>143</v>
      </c>
      <c r="DB126" s="54" t="str">
        <f t="shared" si="1"/>
        <v>Yes</v>
      </c>
    </row>
    <row r="127" spans="1:106" x14ac:dyDescent="0.35">
      <c r="A127" t="s">
        <v>1280</v>
      </c>
      <c r="B127" t="s">
        <v>1281</v>
      </c>
      <c r="C127" t="s">
        <v>1282</v>
      </c>
      <c r="D127" t="s">
        <v>1283</v>
      </c>
      <c r="E127">
        <v>2020</v>
      </c>
      <c r="F127" t="s">
        <v>317</v>
      </c>
      <c r="G127">
        <v>158</v>
      </c>
      <c r="I127" t="s">
        <v>120</v>
      </c>
      <c r="J127" t="s">
        <v>1284</v>
      </c>
      <c r="K127" t="s">
        <v>1285</v>
      </c>
      <c r="L127" t="s">
        <v>1286</v>
      </c>
      <c r="M127">
        <v>51.130916666666657</v>
      </c>
      <c r="N127">
        <v>-3.8123333333333331</v>
      </c>
      <c r="P127" t="s">
        <v>1299</v>
      </c>
      <c r="Q127" t="s">
        <v>234</v>
      </c>
      <c r="R127" t="s">
        <v>1288</v>
      </c>
      <c r="S127" t="s">
        <v>271</v>
      </c>
      <c r="T127" t="s">
        <v>1300</v>
      </c>
      <c r="X127" t="s">
        <v>850</v>
      </c>
      <c r="AE127" t="s">
        <v>236</v>
      </c>
      <c r="AJ127" t="s">
        <v>198</v>
      </c>
      <c r="AK127" t="s">
        <v>328</v>
      </c>
      <c r="AL127">
        <v>1</v>
      </c>
      <c r="AM127" t="s">
        <v>135</v>
      </c>
      <c r="AN127" t="s">
        <v>183</v>
      </c>
      <c r="AQ127">
        <v>18.3</v>
      </c>
      <c r="AS127">
        <v>0</v>
      </c>
      <c r="AT127">
        <v>4</v>
      </c>
      <c r="AU127" t="s">
        <v>1290</v>
      </c>
      <c r="AV127" t="s">
        <v>1291</v>
      </c>
      <c r="AW127" t="s">
        <v>141</v>
      </c>
      <c r="AZ127" t="s">
        <v>143</v>
      </c>
      <c r="BA127">
        <v>3</v>
      </c>
      <c r="BD127" t="s">
        <v>1292</v>
      </c>
      <c r="BF127" t="s">
        <v>147</v>
      </c>
      <c r="BG127" t="s">
        <v>147</v>
      </c>
      <c r="BH127" t="s">
        <v>147</v>
      </c>
      <c r="BI127" t="s">
        <v>148</v>
      </c>
      <c r="BJ127" t="s">
        <v>209</v>
      </c>
      <c r="BK127" t="s">
        <v>1293</v>
      </c>
      <c r="BL127" t="s">
        <v>1294</v>
      </c>
      <c r="BN127" t="s">
        <v>1295</v>
      </c>
      <c r="BO127" t="s">
        <v>1301</v>
      </c>
      <c r="BP127">
        <v>-0.85498866213151925</v>
      </c>
      <c r="BQ127">
        <v>2.3125026939900311</v>
      </c>
      <c r="BR127">
        <v>4</v>
      </c>
      <c r="BS127" t="s">
        <v>209</v>
      </c>
      <c r="BT127">
        <v>2.0146205749556558</v>
      </c>
      <c r="BU127">
        <v>8.1043114830637837</v>
      </c>
      <c r="BV127">
        <v>3</v>
      </c>
      <c r="BW127" t="s">
        <v>149</v>
      </c>
      <c r="BX127">
        <v>-1.4166201448463911</v>
      </c>
      <c r="BY127">
        <v>13.1493465074391</v>
      </c>
      <c r="BZ127">
        <v>3</v>
      </c>
      <c r="CA127" t="s">
        <v>149</v>
      </c>
      <c r="CB127" t="s">
        <v>154</v>
      </c>
      <c r="CD127" t="s">
        <v>154</v>
      </c>
      <c r="CF127" t="s">
        <v>152</v>
      </c>
      <c r="CG127" t="s">
        <v>1297</v>
      </c>
      <c r="CH127" t="s">
        <v>154</v>
      </c>
      <c r="CI127" t="s">
        <v>1298</v>
      </c>
      <c r="CJ127" t="s">
        <v>154</v>
      </c>
      <c r="CM127">
        <v>46</v>
      </c>
      <c r="CN127" t="s">
        <v>1280</v>
      </c>
      <c r="CO127" t="s">
        <v>131</v>
      </c>
      <c r="CP127">
        <v>630</v>
      </c>
      <c r="CQ127" t="s">
        <v>1295</v>
      </c>
      <c r="CR127">
        <v>18</v>
      </c>
      <c r="CS127">
        <v>18.3</v>
      </c>
      <c r="CT127">
        <v>3</v>
      </c>
      <c r="CU127" t="s">
        <v>131</v>
      </c>
      <c r="CV127" t="s">
        <v>147</v>
      </c>
      <c r="CW127">
        <v>9.15</v>
      </c>
      <c r="CX127" t="s">
        <v>422</v>
      </c>
      <c r="CY127" t="s">
        <v>582</v>
      </c>
      <c r="CZ127" t="s">
        <v>215</v>
      </c>
      <c r="DA127" t="s">
        <v>143</v>
      </c>
      <c r="DB127" s="54" t="str">
        <f t="shared" si="1"/>
        <v>Yes</v>
      </c>
    </row>
    <row r="128" spans="1:106" x14ac:dyDescent="0.35">
      <c r="A128" t="s">
        <v>1280</v>
      </c>
      <c r="B128" t="s">
        <v>1281</v>
      </c>
      <c r="C128" t="s">
        <v>1282</v>
      </c>
      <c r="D128" t="s">
        <v>1283</v>
      </c>
      <c r="E128">
        <v>2020</v>
      </c>
      <c r="F128" t="s">
        <v>317</v>
      </c>
      <c r="G128">
        <v>158</v>
      </c>
      <c r="I128" t="s">
        <v>120</v>
      </c>
      <c r="J128" t="s">
        <v>1284</v>
      </c>
      <c r="K128" t="s">
        <v>1302</v>
      </c>
      <c r="L128" t="s">
        <v>1303</v>
      </c>
      <c r="M128">
        <v>51.122750000000003</v>
      </c>
      <c r="N128">
        <v>-3.7480277777777782</v>
      </c>
      <c r="P128" t="s">
        <v>1304</v>
      </c>
      <c r="Q128" t="s">
        <v>234</v>
      </c>
      <c r="R128" t="s">
        <v>1288</v>
      </c>
      <c r="S128" t="s">
        <v>271</v>
      </c>
      <c r="T128" t="s">
        <v>1305</v>
      </c>
      <c r="X128" t="s">
        <v>850</v>
      </c>
      <c r="AE128" t="s">
        <v>236</v>
      </c>
      <c r="AJ128" t="s">
        <v>198</v>
      </c>
      <c r="AK128" t="s">
        <v>328</v>
      </c>
      <c r="AL128">
        <v>1</v>
      </c>
      <c r="AM128" t="s">
        <v>135</v>
      </c>
      <c r="AN128" t="s">
        <v>183</v>
      </c>
      <c r="AQ128">
        <v>12.5</v>
      </c>
      <c r="AS128">
        <v>0</v>
      </c>
      <c r="AT128">
        <v>4</v>
      </c>
      <c r="AU128" t="s">
        <v>1290</v>
      </c>
      <c r="AV128" t="s">
        <v>1291</v>
      </c>
      <c r="AW128" t="s">
        <v>141</v>
      </c>
      <c r="AZ128" t="s">
        <v>143</v>
      </c>
      <c r="BA128">
        <v>3</v>
      </c>
      <c r="BD128" t="s">
        <v>1292</v>
      </c>
      <c r="BF128" t="s">
        <v>147</v>
      </c>
      <c r="BG128" t="s">
        <v>147</v>
      </c>
      <c r="BH128" t="s">
        <v>147</v>
      </c>
      <c r="BI128" t="s">
        <v>148</v>
      </c>
      <c r="BJ128" t="s">
        <v>209</v>
      </c>
      <c r="BK128" t="s">
        <v>1293</v>
      </c>
      <c r="BL128" t="s">
        <v>1294</v>
      </c>
      <c r="BN128" t="s">
        <v>1295</v>
      </c>
      <c r="BO128" t="s">
        <v>1306</v>
      </c>
      <c r="BP128">
        <v>-0.85498866213151925</v>
      </c>
      <c r="BQ128">
        <v>2.3125026939900311</v>
      </c>
      <c r="BR128">
        <v>4</v>
      </c>
      <c r="BS128" t="s">
        <v>209</v>
      </c>
      <c r="BT128">
        <v>7.6754811163485419</v>
      </c>
      <c r="BU128">
        <v>2.8627367247773319</v>
      </c>
      <c r="BV128">
        <v>3</v>
      </c>
      <c r="BW128" t="s">
        <v>149</v>
      </c>
      <c r="BX128">
        <v>-14.20364283186894</v>
      </c>
      <c r="BY128">
        <v>3.6421082841141099</v>
      </c>
      <c r="BZ128">
        <v>3</v>
      </c>
      <c r="CA128" t="s">
        <v>149</v>
      </c>
      <c r="CB128" t="s">
        <v>154</v>
      </c>
      <c r="CD128" t="s">
        <v>154</v>
      </c>
      <c r="CF128" t="s">
        <v>152</v>
      </c>
      <c r="CG128" t="s">
        <v>1297</v>
      </c>
      <c r="CH128" t="s">
        <v>154</v>
      </c>
      <c r="CI128" t="s">
        <v>1298</v>
      </c>
      <c r="CJ128" t="s">
        <v>154</v>
      </c>
      <c r="CM128">
        <v>64</v>
      </c>
      <c r="CN128" t="s">
        <v>1280</v>
      </c>
      <c r="CO128" t="s">
        <v>131</v>
      </c>
      <c r="CP128">
        <v>631</v>
      </c>
      <c r="CQ128" t="s">
        <v>1295</v>
      </c>
      <c r="CR128">
        <v>43.5</v>
      </c>
      <c r="CS128">
        <v>12.5</v>
      </c>
      <c r="CT128">
        <v>5.5</v>
      </c>
      <c r="CU128" t="s">
        <v>131</v>
      </c>
      <c r="CV128" t="s">
        <v>147</v>
      </c>
      <c r="CW128">
        <v>6.25</v>
      </c>
      <c r="CX128" t="s">
        <v>422</v>
      </c>
      <c r="CY128" t="s">
        <v>582</v>
      </c>
      <c r="CZ128" t="s">
        <v>215</v>
      </c>
      <c r="DA128" t="s">
        <v>143</v>
      </c>
      <c r="DB128" s="54" t="str">
        <f t="shared" si="1"/>
        <v>Yes</v>
      </c>
    </row>
    <row r="129" spans="1:106" x14ac:dyDescent="0.35">
      <c r="A129" t="s">
        <v>1280</v>
      </c>
      <c r="B129" t="s">
        <v>1281</v>
      </c>
      <c r="C129" t="s">
        <v>1282</v>
      </c>
      <c r="D129" t="s">
        <v>1283</v>
      </c>
      <c r="E129">
        <v>2020</v>
      </c>
      <c r="F129" t="s">
        <v>317</v>
      </c>
      <c r="G129">
        <v>158</v>
      </c>
      <c r="I129" t="s">
        <v>120</v>
      </c>
      <c r="J129" t="s">
        <v>1284</v>
      </c>
      <c r="K129" t="s">
        <v>1302</v>
      </c>
      <c r="L129" t="s">
        <v>1303</v>
      </c>
      <c r="M129">
        <v>51.122750000000003</v>
      </c>
      <c r="N129">
        <v>-3.7480277777777782</v>
      </c>
      <c r="P129" t="s">
        <v>1307</v>
      </c>
      <c r="Q129" t="s">
        <v>234</v>
      </c>
      <c r="R129" t="s">
        <v>1288</v>
      </c>
      <c r="S129" t="s">
        <v>271</v>
      </c>
      <c r="T129" t="s">
        <v>1308</v>
      </c>
      <c r="X129" t="s">
        <v>850</v>
      </c>
      <c r="AE129" t="s">
        <v>236</v>
      </c>
      <c r="AJ129" t="s">
        <v>198</v>
      </c>
      <c r="AK129" t="s">
        <v>328</v>
      </c>
      <c r="AL129">
        <v>1</v>
      </c>
      <c r="AM129" t="s">
        <v>135</v>
      </c>
      <c r="AN129" t="s">
        <v>183</v>
      </c>
      <c r="AQ129">
        <v>29.3</v>
      </c>
      <c r="AS129">
        <v>0</v>
      </c>
      <c r="AT129">
        <v>4</v>
      </c>
      <c r="AU129" t="s">
        <v>1290</v>
      </c>
      <c r="AV129" t="s">
        <v>1291</v>
      </c>
      <c r="AW129" t="s">
        <v>141</v>
      </c>
      <c r="AZ129" t="s">
        <v>143</v>
      </c>
      <c r="BA129">
        <v>3</v>
      </c>
      <c r="BD129" t="s">
        <v>1292</v>
      </c>
      <c r="BF129" t="s">
        <v>147</v>
      </c>
      <c r="BG129" t="s">
        <v>147</v>
      </c>
      <c r="BH129" t="s">
        <v>147</v>
      </c>
      <c r="BI129" t="s">
        <v>148</v>
      </c>
      <c r="BJ129" t="s">
        <v>209</v>
      </c>
      <c r="BK129" t="s">
        <v>1293</v>
      </c>
      <c r="BL129" t="s">
        <v>1294</v>
      </c>
      <c r="BN129" t="s">
        <v>1295</v>
      </c>
      <c r="BO129" t="s">
        <v>1309</v>
      </c>
      <c r="BP129">
        <v>-0.85498866213151925</v>
      </c>
      <c r="BQ129">
        <v>2.3125026939900311</v>
      </c>
      <c r="BR129">
        <v>4</v>
      </c>
      <c r="BS129" t="s">
        <v>209</v>
      </c>
      <c r="BT129">
        <v>4.0996584078594704</v>
      </c>
      <c r="BU129">
        <v>1.311881083089856</v>
      </c>
      <c r="BV129">
        <v>3</v>
      </c>
      <c r="BW129" t="s">
        <v>149</v>
      </c>
      <c r="BX129">
        <v>-3.8136217250116311</v>
      </c>
      <c r="BY129">
        <v>2.715799944649254</v>
      </c>
      <c r="BZ129">
        <v>3</v>
      </c>
      <c r="CA129" t="s">
        <v>149</v>
      </c>
      <c r="CB129" t="s">
        <v>154</v>
      </c>
      <c r="CD129" t="s">
        <v>154</v>
      </c>
      <c r="CF129" t="s">
        <v>152</v>
      </c>
      <c r="CG129" t="s">
        <v>1297</v>
      </c>
      <c r="CH129" t="s">
        <v>154</v>
      </c>
      <c r="CI129" t="s">
        <v>1298</v>
      </c>
      <c r="CJ129" t="s">
        <v>154</v>
      </c>
      <c r="CM129">
        <v>29</v>
      </c>
      <c r="CN129" t="s">
        <v>1280</v>
      </c>
      <c r="CO129" t="s">
        <v>131</v>
      </c>
      <c r="CP129">
        <v>632</v>
      </c>
      <c r="CQ129" t="s">
        <v>1295</v>
      </c>
      <c r="CR129">
        <v>24</v>
      </c>
      <c r="CS129">
        <v>29.3</v>
      </c>
      <c r="CT129">
        <v>5</v>
      </c>
      <c r="CU129" t="s">
        <v>131</v>
      </c>
      <c r="CV129" t="s">
        <v>147</v>
      </c>
      <c r="CW129">
        <v>14.65</v>
      </c>
      <c r="CX129" t="s">
        <v>422</v>
      </c>
      <c r="CY129" t="s">
        <v>582</v>
      </c>
      <c r="CZ129" t="s">
        <v>215</v>
      </c>
      <c r="DA129" t="s">
        <v>143</v>
      </c>
      <c r="DB129" s="54" t="str">
        <f t="shared" si="1"/>
        <v>Yes</v>
      </c>
    </row>
    <row r="130" spans="1:106" x14ac:dyDescent="0.35">
      <c r="A130" t="s">
        <v>1310</v>
      </c>
      <c r="B130" t="s">
        <v>1311</v>
      </c>
      <c r="C130" t="s">
        <v>1312</v>
      </c>
      <c r="D130" t="s">
        <v>1313</v>
      </c>
      <c r="E130">
        <v>2003</v>
      </c>
      <c r="F130" t="s">
        <v>1314</v>
      </c>
      <c r="G130">
        <v>113</v>
      </c>
      <c r="H130" t="s">
        <v>1315</v>
      </c>
      <c r="I130" t="s">
        <v>372</v>
      </c>
      <c r="J130" t="s">
        <v>373</v>
      </c>
      <c r="K130" t="s">
        <v>1316</v>
      </c>
      <c r="L130" t="s">
        <v>1317</v>
      </c>
      <c r="M130">
        <v>47.8</v>
      </c>
      <c r="N130">
        <v>-69.466666666666669</v>
      </c>
      <c r="P130" t="s">
        <v>1318</v>
      </c>
      <c r="Q130" t="s">
        <v>269</v>
      </c>
      <c r="S130" t="s">
        <v>271</v>
      </c>
      <c r="AE130" t="s">
        <v>171</v>
      </c>
      <c r="AJ130" t="s">
        <v>133</v>
      </c>
      <c r="AK130" t="s">
        <v>172</v>
      </c>
      <c r="AL130">
        <v>1</v>
      </c>
      <c r="AM130" t="s">
        <v>199</v>
      </c>
      <c r="AN130" t="s">
        <v>573</v>
      </c>
      <c r="AW130" t="s">
        <v>141</v>
      </c>
      <c r="AZ130" t="s">
        <v>143</v>
      </c>
      <c r="BD130" t="s">
        <v>214</v>
      </c>
      <c r="BG130" t="s">
        <v>147</v>
      </c>
      <c r="BH130" t="s">
        <v>143</v>
      </c>
      <c r="BI130" t="s">
        <v>176</v>
      </c>
      <c r="BK130" t="s">
        <v>1319</v>
      </c>
      <c r="BM130" t="s">
        <v>1320</v>
      </c>
      <c r="CB130" t="s">
        <v>152</v>
      </c>
      <c r="CD130" t="s">
        <v>154</v>
      </c>
      <c r="CF130" t="s">
        <v>154</v>
      </c>
      <c r="CH130" t="s">
        <v>154</v>
      </c>
      <c r="CJ130" t="s">
        <v>154</v>
      </c>
      <c r="CP130">
        <v>689</v>
      </c>
      <c r="CQ130" t="s">
        <v>1321</v>
      </c>
      <c r="DA130" t="s">
        <v>143</v>
      </c>
      <c r="DB130" s="54" t="str">
        <f t="shared" si="1"/>
        <v>Yes</v>
      </c>
    </row>
    <row r="131" spans="1:106" x14ac:dyDescent="0.35">
      <c r="A131" t="s">
        <v>1310</v>
      </c>
      <c r="B131" t="s">
        <v>1311</v>
      </c>
      <c r="C131" t="s">
        <v>1312</v>
      </c>
      <c r="D131" t="s">
        <v>1313</v>
      </c>
      <c r="E131">
        <v>2003</v>
      </c>
      <c r="F131" t="s">
        <v>1314</v>
      </c>
      <c r="G131">
        <v>113</v>
      </c>
      <c r="H131" t="s">
        <v>1315</v>
      </c>
      <c r="I131" t="s">
        <v>372</v>
      </c>
      <c r="J131" t="s">
        <v>373</v>
      </c>
      <c r="K131" t="s">
        <v>1316</v>
      </c>
      <c r="L131" t="s">
        <v>1317</v>
      </c>
      <c r="M131">
        <v>47.8</v>
      </c>
      <c r="N131">
        <v>-69.466666666666669</v>
      </c>
      <c r="P131" t="s">
        <v>1318</v>
      </c>
      <c r="Q131" t="s">
        <v>269</v>
      </c>
      <c r="S131" t="s">
        <v>271</v>
      </c>
      <c r="AE131" t="s">
        <v>171</v>
      </c>
      <c r="AJ131" t="s">
        <v>133</v>
      </c>
      <c r="AK131" t="s">
        <v>172</v>
      </c>
      <c r="AL131">
        <v>1</v>
      </c>
      <c r="AM131" t="s">
        <v>135</v>
      </c>
      <c r="AN131" t="s">
        <v>183</v>
      </c>
      <c r="AO131" t="s">
        <v>1322</v>
      </c>
      <c r="AW131" t="s">
        <v>141</v>
      </c>
      <c r="AZ131" t="s">
        <v>143</v>
      </c>
      <c r="BD131" t="s">
        <v>214</v>
      </c>
      <c r="BG131" t="s">
        <v>147</v>
      </c>
      <c r="BH131" t="s">
        <v>143</v>
      </c>
      <c r="BI131" t="s">
        <v>176</v>
      </c>
      <c r="BK131" t="s">
        <v>1319</v>
      </c>
      <c r="BM131" t="s">
        <v>1320</v>
      </c>
      <c r="CB131" t="s">
        <v>152</v>
      </c>
      <c r="CD131" t="s">
        <v>154</v>
      </c>
      <c r="CF131" t="s">
        <v>154</v>
      </c>
      <c r="CH131" t="s">
        <v>154</v>
      </c>
      <c r="CJ131" t="s">
        <v>154</v>
      </c>
      <c r="CP131">
        <v>690</v>
      </c>
      <c r="CQ131" t="s">
        <v>1323</v>
      </c>
      <c r="DA131" t="s">
        <v>143</v>
      </c>
      <c r="DB131" s="54" t="str">
        <f t="shared" si="1"/>
        <v>Yes</v>
      </c>
    </row>
    <row r="132" spans="1:106" x14ac:dyDescent="0.35">
      <c r="A132" t="s">
        <v>1324</v>
      </c>
      <c r="B132" t="s">
        <v>1325</v>
      </c>
      <c r="C132" t="s">
        <v>1326</v>
      </c>
      <c r="D132" t="s">
        <v>1327</v>
      </c>
      <c r="E132">
        <v>2018</v>
      </c>
      <c r="F132" t="s">
        <v>284</v>
      </c>
      <c r="G132">
        <v>21</v>
      </c>
      <c r="H132">
        <v>15</v>
      </c>
      <c r="I132" t="s">
        <v>488</v>
      </c>
      <c r="J132" t="s">
        <v>1328</v>
      </c>
      <c r="K132" t="s">
        <v>1329</v>
      </c>
      <c r="L132" t="s">
        <v>1330</v>
      </c>
      <c r="M132">
        <v>50.468361111111108</v>
      </c>
      <c r="N132">
        <v>16.34033333333333</v>
      </c>
      <c r="Q132" t="s">
        <v>170</v>
      </c>
      <c r="R132" t="s">
        <v>1331</v>
      </c>
      <c r="S132" t="s">
        <v>271</v>
      </c>
      <c r="T132" t="s">
        <v>131</v>
      </c>
      <c r="U132" t="s">
        <v>1332</v>
      </c>
      <c r="X132" t="s">
        <v>811</v>
      </c>
      <c r="Y132" t="s">
        <v>1333</v>
      </c>
      <c r="AC132" t="s">
        <v>1334</v>
      </c>
      <c r="AE132" t="s">
        <v>171</v>
      </c>
      <c r="AF132" t="s">
        <v>1335</v>
      </c>
      <c r="AG132">
        <v>726</v>
      </c>
      <c r="AJ132" t="s">
        <v>133</v>
      </c>
      <c r="AK132" t="s">
        <v>134</v>
      </c>
      <c r="AL132">
        <v>1</v>
      </c>
      <c r="AM132" t="s">
        <v>135</v>
      </c>
      <c r="AN132" t="s">
        <v>304</v>
      </c>
      <c r="AO132" t="s">
        <v>183</v>
      </c>
      <c r="AP132" t="s">
        <v>1336</v>
      </c>
      <c r="AQ132">
        <v>10</v>
      </c>
      <c r="AS132">
        <v>0</v>
      </c>
      <c r="AT132">
        <v>5</v>
      </c>
      <c r="AU132" t="s">
        <v>1337</v>
      </c>
      <c r="AV132" t="s">
        <v>1338</v>
      </c>
      <c r="AW132" t="s">
        <v>141</v>
      </c>
      <c r="AX132" t="s">
        <v>131</v>
      </c>
      <c r="AZ132" t="s">
        <v>143</v>
      </c>
      <c r="BB132" t="s">
        <v>1339</v>
      </c>
      <c r="BC132" t="s">
        <v>1340</v>
      </c>
      <c r="BD132" t="s">
        <v>537</v>
      </c>
      <c r="BE132" t="s">
        <v>207</v>
      </c>
      <c r="BF132" t="s">
        <v>143</v>
      </c>
      <c r="BG132" t="s">
        <v>147</v>
      </c>
      <c r="BH132" t="s">
        <v>143</v>
      </c>
      <c r="BI132" t="s">
        <v>208</v>
      </c>
      <c r="BJ132" t="s">
        <v>149</v>
      </c>
      <c r="BK132" t="s">
        <v>1341</v>
      </c>
      <c r="BN132" t="s">
        <v>1342</v>
      </c>
      <c r="BP132">
        <v>23.584986126526061</v>
      </c>
      <c r="BQ132">
        <v>8.6425317068305603</v>
      </c>
      <c r="BR132">
        <v>3</v>
      </c>
      <c r="BS132" t="s">
        <v>149</v>
      </c>
      <c r="CB132" t="s">
        <v>152</v>
      </c>
      <c r="CD132" t="s">
        <v>153</v>
      </c>
      <c r="CF132" t="s">
        <v>154</v>
      </c>
      <c r="CH132" t="s">
        <v>154</v>
      </c>
      <c r="CJ132" t="s">
        <v>154</v>
      </c>
      <c r="CM132" t="s">
        <v>131</v>
      </c>
      <c r="CN132" t="s">
        <v>1324</v>
      </c>
      <c r="CO132" t="s">
        <v>131</v>
      </c>
      <c r="CP132">
        <v>119</v>
      </c>
      <c r="CQ132" t="s">
        <v>1342</v>
      </c>
      <c r="CR132" t="s">
        <v>131</v>
      </c>
      <c r="CS132">
        <v>10</v>
      </c>
      <c r="CT132">
        <v>3.5</v>
      </c>
      <c r="CU132" t="s">
        <v>131</v>
      </c>
      <c r="CY132" t="s">
        <v>341</v>
      </c>
      <c r="CZ132" t="s">
        <v>159</v>
      </c>
      <c r="DA132" t="s">
        <v>143</v>
      </c>
      <c r="DB132" s="54" t="str">
        <f t="shared" ref="DB132:DB195" si="2">IF(COUNTIF(CB132:CJ132,"Low risk")&gt;=4,"Yes","No")</f>
        <v>No</v>
      </c>
    </row>
    <row r="133" spans="1:106" x14ac:dyDescent="0.35">
      <c r="A133" t="s">
        <v>1343</v>
      </c>
      <c r="B133" t="s">
        <v>1344</v>
      </c>
      <c r="C133" t="s">
        <v>1345</v>
      </c>
      <c r="D133" t="s">
        <v>1346</v>
      </c>
      <c r="E133">
        <v>2015</v>
      </c>
      <c r="F133" t="s">
        <v>747</v>
      </c>
      <c r="G133">
        <v>23</v>
      </c>
      <c r="H133" t="s">
        <v>1347</v>
      </c>
      <c r="I133" t="s">
        <v>165</v>
      </c>
      <c r="K133" t="s">
        <v>1348</v>
      </c>
      <c r="L133" t="s">
        <v>1349</v>
      </c>
      <c r="M133">
        <v>53.96</v>
      </c>
      <c r="N133">
        <v>13.766666666666669</v>
      </c>
      <c r="P133" t="s">
        <v>1350</v>
      </c>
      <c r="Q133" t="s">
        <v>170</v>
      </c>
      <c r="R133" t="s">
        <v>1351</v>
      </c>
      <c r="S133" t="s">
        <v>271</v>
      </c>
      <c r="T133" t="s">
        <v>1352</v>
      </c>
      <c r="U133" t="s">
        <v>131</v>
      </c>
      <c r="V133" t="s">
        <v>131</v>
      </c>
      <c r="W133" t="s">
        <v>131</v>
      </c>
      <c r="X133" t="s">
        <v>131</v>
      </c>
      <c r="Y133" t="s">
        <v>131</v>
      </c>
      <c r="Z133" t="s">
        <v>131</v>
      </c>
      <c r="AA133" t="s">
        <v>131</v>
      </c>
      <c r="AB133" t="s">
        <v>131</v>
      </c>
      <c r="AC133" t="s">
        <v>131</v>
      </c>
      <c r="AD133" t="s">
        <v>131</v>
      </c>
      <c r="AE133" t="s">
        <v>171</v>
      </c>
      <c r="AJ133" t="s">
        <v>133</v>
      </c>
      <c r="AK133" t="s">
        <v>172</v>
      </c>
      <c r="AL133">
        <v>2</v>
      </c>
      <c r="AM133" t="s">
        <v>135</v>
      </c>
      <c r="AN133" t="s">
        <v>329</v>
      </c>
      <c r="AP133" t="s">
        <v>1353</v>
      </c>
      <c r="AQ133" t="s">
        <v>131</v>
      </c>
      <c r="AR133" t="s">
        <v>131</v>
      </c>
      <c r="AS133">
        <v>14</v>
      </c>
      <c r="AT133">
        <v>14</v>
      </c>
      <c r="AU133" t="s">
        <v>127</v>
      </c>
      <c r="AV133" t="s">
        <v>1354</v>
      </c>
      <c r="AW133" t="s">
        <v>141</v>
      </c>
      <c r="AX133" t="s">
        <v>174</v>
      </c>
      <c r="AZ133" t="s">
        <v>143</v>
      </c>
      <c r="BA133" t="s">
        <v>1355</v>
      </c>
      <c r="BD133" t="s">
        <v>214</v>
      </c>
      <c r="BE133" t="s">
        <v>416</v>
      </c>
      <c r="BF133" t="s">
        <v>143</v>
      </c>
      <c r="BG133" t="s">
        <v>147</v>
      </c>
      <c r="BH133" t="s">
        <v>143</v>
      </c>
      <c r="BI133" t="s">
        <v>208</v>
      </c>
      <c r="BJ133" t="s">
        <v>209</v>
      </c>
      <c r="BK133" t="s">
        <v>1356</v>
      </c>
      <c r="BM133" t="s">
        <v>301</v>
      </c>
      <c r="BN133" t="s">
        <v>1357</v>
      </c>
      <c r="BP133">
        <v>39.69305555555556</v>
      </c>
      <c r="BQ133">
        <v>13.19259343741551</v>
      </c>
      <c r="BR133">
        <v>2</v>
      </c>
      <c r="BS133" t="s">
        <v>209</v>
      </c>
      <c r="CB133" t="s">
        <v>152</v>
      </c>
      <c r="CD133" t="s">
        <v>154</v>
      </c>
      <c r="CF133" t="s">
        <v>154</v>
      </c>
      <c r="CH133" t="s">
        <v>154</v>
      </c>
      <c r="CJ133" t="s">
        <v>154</v>
      </c>
      <c r="CM133" t="s">
        <v>131</v>
      </c>
      <c r="CN133" t="s">
        <v>1343</v>
      </c>
      <c r="CO133" t="s">
        <v>131</v>
      </c>
      <c r="CP133">
        <v>120</v>
      </c>
      <c r="CQ133" t="s">
        <v>1357</v>
      </c>
      <c r="CR133" t="s">
        <v>131</v>
      </c>
      <c r="CS133" t="s">
        <v>131</v>
      </c>
      <c r="CT133" t="s">
        <v>131</v>
      </c>
      <c r="CU133" t="s">
        <v>131</v>
      </c>
      <c r="CY133" t="s">
        <v>303</v>
      </c>
      <c r="CZ133" t="s">
        <v>215</v>
      </c>
      <c r="DA133" t="s">
        <v>143</v>
      </c>
      <c r="DB133" s="54" t="str">
        <f t="shared" si="2"/>
        <v>Yes</v>
      </c>
    </row>
    <row r="134" spans="1:106" x14ac:dyDescent="0.35">
      <c r="A134" t="s">
        <v>1343</v>
      </c>
      <c r="B134" t="s">
        <v>1344</v>
      </c>
      <c r="C134" t="s">
        <v>1345</v>
      </c>
      <c r="D134" t="s">
        <v>1346</v>
      </c>
      <c r="E134">
        <v>2015</v>
      </c>
      <c r="F134" t="s">
        <v>747</v>
      </c>
      <c r="G134">
        <v>23</v>
      </c>
      <c r="H134" t="s">
        <v>1347</v>
      </c>
      <c r="I134" t="s">
        <v>165</v>
      </c>
      <c r="K134" t="s">
        <v>1348</v>
      </c>
      <c r="L134" t="s">
        <v>1349</v>
      </c>
      <c r="M134">
        <v>53.96</v>
      </c>
      <c r="N134">
        <v>13.766666666666669</v>
      </c>
      <c r="P134" t="s">
        <v>1350</v>
      </c>
      <c r="Q134" t="s">
        <v>170</v>
      </c>
      <c r="R134" t="s">
        <v>1358</v>
      </c>
      <c r="S134" t="s">
        <v>271</v>
      </c>
      <c r="T134" t="s">
        <v>1352</v>
      </c>
      <c r="U134" t="s">
        <v>131</v>
      </c>
      <c r="V134" t="s">
        <v>131</v>
      </c>
      <c r="W134" t="s">
        <v>131</v>
      </c>
      <c r="X134" t="s">
        <v>131</v>
      </c>
      <c r="Y134" t="s">
        <v>131</v>
      </c>
      <c r="Z134" t="s">
        <v>131</v>
      </c>
      <c r="AA134" t="s">
        <v>131</v>
      </c>
      <c r="AB134" t="s">
        <v>131</v>
      </c>
      <c r="AC134" t="s">
        <v>131</v>
      </c>
      <c r="AD134" t="s">
        <v>131</v>
      </c>
      <c r="AE134" t="s">
        <v>171</v>
      </c>
      <c r="AJ134" t="s">
        <v>133</v>
      </c>
      <c r="AK134" t="s">
        <v>172</v>
      </c>
      <c r="AL134">
        <v>3</v>
      </c>
      <c r="AM134" t="s">
        <v>199</v>
      </c>
      <c r="AN134" t="s">
        <v>216</v>
      </c>
      <c r="AP134" t="s">
        <v>1359</v>
      </c>
      <c r="AQ134" t="s">
        <v>1360</v>
      </c>
      <c r="AR134" t="s">
        <v>131</v>
      </c>
      <c r="AS134">
        <v>57</v>
      </c>
      <c r="AT134">
        <v>57</v>
      </c>
      <c r="AU134" t="s">
        <v>127</v>
      </c>
      <c r="AV134" t="s">
        <v>1354</v>
      </c>
      <c r="AW134" t="s">
        <v>141</v>
      </c>
      <c r="AX134" t="s">
        <v>174</v>
      </c>
      <c r="AZ134" t="s">
        <v>143</v>
      </c>
      <c r="BA134" t="s">
        <v>1361</v>
      </c>
      <c r="BD134" t="s">
        <v>214</v>
      </c>
      <c r="BE134" t="s">
        <v>416</v>
      </c>
      <c r="BF134" t="s">
        <v>143</v>
      </c>
      <c r="BG134" t="s">
        <v>147</v>
      </c>
      <c r="BH134" t="s">
        <v>143</v>
      </c>
      <c r="BI134" t="s">
        <v>208</v>
      </c>
      <c r="BJ134" t="s">
        <v>209</v>
      </c>
      <c r="BK134" t="s">
        <v>1356</v>
      </c>
      <c r="BM134" t="s">
        <v>301</v>
      </c>
      <c r="BN134" t="s">
        <v>1362</v>
      </c>
      <c r="BP134">
        <v>-64.99722222222222</v>
      </c>
      <c r="BQ134">
        <v>11.158093032568649</v>
      </c>
      <c r="BR134">
        <v>3</v>
      </c>
      <c r="BS134" t="s">
        <v>209</v>
      </c>
      <c r="CB134" t="s">
        <v>152</v>
      </c>
      <c r="CD134" t="s">
        <v>154</v>
      </c>
      <c r="CE134" t="s">
        <v>1363</v>
      </c>
      <c r="CF134" t="s">
        <v>154</v>
      </c>
      <c r="CH134" t="s">
        <v>154</v>
      </c>
      <c r="CJ134" t="s">
        <v>154</v>
      </c>
      <c r="CM134" t="s">
        <v>131</v>
      </c>
      <c r="CN134" t="s">
        <v>1343</v>
      </c>
      <c r="CO134" t="s">
        <v>131</v>
      </c>
      <c r="CP134">
        <v>121</v>
      </c>
      <c r="CQ134" t="s">
        <v>1362</v>
      </c>
      <c r="CR134" t="s">
        <v>131</v>
      </c>
      <c r="CS134" t="s">
        <v>1360</v>
      </c>
      <c r="CT134" t="s">
        <v>131</v>
      </c>
      <c r="CU134" t="s">
        <v>127</v>
      </c>
      <c r="CY134" t="s">
        <v>303</v>
      </c>
      <c r="CZ134" t="s">
        <v>215</v>
      </c>
      <c r="DA134" t="s">
        <v>143</v>
      </c>
      <c r="DB134" s="54" t="str">
        <f t="shared" si="2"/>
        <v>Yes</v>
      </c>
    </row>
    <row r="135" spans="1:106" x14ac:dyDescent="0.35">
      <c r="A135" t="s">
        <v>1364</v>
      </c>
      <c r="B135" t="s">
        <v>1365</v>
      </c>
      <c r="C135" t="s">
        <v>1366</v>
      </c>
      <c r="D135" t="s">
        <v>1367</v>
      </c>
      <c r="E135">
        <v>2005</v>
      </c>
      <c r="F135" t="s">
        <v>1368</v>
      </c>
      <c r="G135">
        <v>11</v>
      </c>
      <c r="H135" t="s">
        <v>1369</v>
      </c>
      <c r="I135" t="s">
        <v>1370</v>
      </c>
      <c r="J135" t="s">
        <v>1371</v>
      </c>
      <c r="K135" t="s">
        <v>1372</v>
      </c>
      <c r="L135" t="s">
        <v>1373</v>
      </c>
      <c r="M135">
        <v>56.01</v>
      </c>
      <c r="N135">
        <v>24.62</v>
      </c>
      <c r="P135" t="s">
        <v>1374</v>
      </c>
      <c r="Q135" t="s">
        <v>170</v>
      </c>
      <c r="R135" t="s">
        <v>1375</v>
      </c>
      <c r="T135" t="s">
        <v>1376</v>
      </c>
      <c r="V135" t="s">
        <v>196</v>
      </c>
      <c r="W135" t="s">
        <v>556</v>
      </c>
      <c r="X135" t="s">
        <v>128</v>
      </c>
      <c r="Y135" t="s">
        <v>131</v>
      </c>
      <c r="Z135" t="s">
        <v>131</v>
      </c>
      <c r="AA135" t="s">
        <v>556</v>
      </c>
      <c r="AB135" t="s">
        <v>131</v>
      </c>
      <c r="AC135" t="s">
        <v>131</v>
      </c>
      <c r="AD135" t="s">
        <v>131</v>
      </c>
      <c r="AE135" t="s">
        <v>171</v>
      </c>
      <c r="AF135" t="s">
        <v>1377</v>
      </c>
      <c r="AG135" t="s">
        <v>1377</v>
      </c>
      <c r="AH135" t="s">
        <v>1377</v>
      </c>
      <c r="AI135" t="s">
        <v>1377</v>
      </c>
      <c r="AJ135" t="s">
        <v>198</v>
      </c>
      <c r="AK135" t="s">
        <v>172</v>
      </c>
      <c r="AL135">
        <v>31</v>
      </c>
      <c r="AM135" t="s">
        <v>199</v>
      </c>
      <c r="AN135" t="s">
        <v>216</v>
      </c>
      <c r="AP135" t="s">
        <v>1378</v>
      </c>
      <c r="AR135" t="s">
        <v>1379</v>
      </c>
      <c r="AT135" t="s">
        <v>1380</v>
      </c>
      <c r="AV135" t="s">
        <v>1381</v>
      </c>
      <c r="AW135" t="s">
        <v>141</v>
      </c>
      <c r="AZ135" t="s">
        <v>143</v>
      </c>
      <c r="BA135" t="s">
        <v>1382</v>
      </c>
      <c r="BB135" t="s">
        <v>1383</v>
      </c>
      <c r="BC135" t="s">
        <v>1384</v>
      </c>
      <c r="BD135" t="s">
        <v>1385</v>
      </c>
      <c r="BE135" t="s">
        <v>651</v>
      </c>
      <c r="BF135" t="s">
        <v>143</v>
      </c>
      <c r="BG135" t="s">
        <v>143</v>
      </c>
      <c r="BH135" t="s">
        <v>143</v>
      </c>
      <c r="BI135" t="s">
        <v>176</v>
      </c>
      <c r="BJ135" t="s">
        <v>209</v>
      </c>
      <c r="BK135" t="s">
        <v>1386</v>
      </c>
      <c r="BM135" t="s">
        <v>1387</v>
      </c>
      <c r="CB135" t="s">
        <v>152</v>
      </c>
      <c r="CD135" t="s">
        <v>152</v>
      </c>
      <c r="CE135" t="s">
        <v>1388</v>
      </c>
      <c r="CF135" t="s">
        <v>152</v>
      </c>
      <c r="CG135" t="s">
        <v>1389</v>
      </c>
      <c r="CH135" t="s">
        <v>154</v>
      </c>
      <c r="CI135" t="s">
        <v>1390</v>
      </c>
      <c r="CJ135" t="s">
        <v>154</v>
      </c>
      <c r="CL135" t="s">
        <v>1391</v>
      </c>
      <c r="CP135">
        <v>147</v>
      </c>
      <c r="CQ135" t="s">
        <v>1392</v>
      </c>
      <c r="DA135" t="s">
        <v>143</v>
      </c>
      <c r="DB135" s="54" t="str">
        <f t="shared" si="2"/>
        <v>No</v>
      </c>
    </row>
    <row r="136" spans="1:106" x14ac:dyDescent="0.35">
      <c r="A136" t="s">
        <v>1364</v>
      </c>
      <c r="B136" t="s">
        <v>1365</v>
      </c>
      <c r="C136" t="s">
        <v>1366</v>
      </c>
      <c r="D136" t="s">
        <v>1367</v>
      </c>
      <c r="E136">
        <v>2005</v>
      </c>
      <c r="F136" t="s">
        <v>1368</v>
      </c>
      <c r="G136">
        <v>11</v>
      </c>
      <c r="H136" t="s">
        <v>1369</v>
      </c>
      <c r="I136" t="s">
        <v>1370</v>
      </c>
      <c r="J136" t="s">
        <v>1371</v>
      </c>
      <c r="K136" t="s">
        <v>1372</v>
      </c>
      <c r="L136" t="s">
        <v>1373</v>
      </c>
      <c r="M136">
        <v>56.01</v>
      </c>
      <c r="N136">
        <v>24.62</v>
      </c>
      <c r="P136" t="s">
        <v>1374</v>
      </c>
      <c r="Q136" t="s">
        <v>170</v>
      </c>
      <c r="R136" t="s">
        <v>1393</v>
      </c>
      <c r="T136" t="s">
        <v>1376</v>
      </c>
      <c r="V136" t="s">
        <v>196</v>
      </c>
      <c r="W136" t="s">
        <v>556</v>
      </c>
      <c r="X136" t="s">
        <v>128</v>
      </c>
      <c r="Y136" t="s">
        <v>131</v>
      </c>
      <c r="Z136" t="s">
        <v>131</v>
      </c>
      <c r="AA136" t="s">
        <v>556</v>
      </c>
      <c r="AB136" t="s">
        <v>131</v>
      </c>
      <c r="AC136" t="s">
        <v>131</v>
      </c>
      <c r="AD136" t="s">
        <v>131</v>
      </c>
      <c r="AE136" t="s">
        <v>171</v>
      </c>
      <c r="AF136" t="s">
        <v>1377</v>
      </c>
      <c r="AG136" t="s">
        <v>1377</v>
      </c>
      <c r="AH136" t="s">
        <v>1377</v>
      </c>
      <c r="AI136" t="s">
        <v>1377</v>
      </c>
      <c r="AJ136" t="s">
        <v>198</v>
      </c>
      <c r="AK136" t="s">
        <v>172</v>
      </c>
      <c r="AL136">
        <v>17</v>
      </c>
      <c r="AM136" t="s">
        <v>173</v>
      </c>
      <c r="AP136" t="s">
        <v>1378</v>
      </c>
      <c r="AT136" t="s">
        <v>1380</v>
      </c>
      <c r="AV136">
        <v>2003.2003999999999</v>
      </c>
      <c r="AW136" t="s">
        <v>141</v>
      </c>
      <c r="BA136" t="s">
        <v>1382</v>
      </c>
      <c r="BB136" t="s">
        <v>1383</v>
      </c>
      <c r="BC136" t="s">
        <v>131</v>
      </c>
      <c r="BD136" t="s">
        <v>1385</v>
      </c>
      <c r="BE136" t="s">
        <v>651</v>
      </c>
      <c r="BF136" t="s">
        <v>143</v>
      </c>
      <c r="BG136" t="s">
        <v>1394</v>
      </c>
      <c r="BH136" t="s">
        <v>143</v>
      </c>
      <c r="BI136" t="s">
        <v>208</v>
      </c>
      <c r="BJ136" t="s">
        <v>209</v>
      </c>
      <c r="BK136" t="s">
        <v>1386</v>
      </c>
      <c r="CB136" t="s">
        <v>152</v>
      </c>
      <c r="CD136" t="s">
        <v>152</v>
      </c>
      <c r="CP136">
        <v>148</v>
      </c>
      <c r="CQ136" t="s">
        <v>1395</v>
      </c>
      <c r="DA136" t="s">
        <v>143</v>
      </c>
      <c r="DB136" s="54" t="str">
        <f t="shared" si="2"/>
        <v>No</v>
      </c>
    </row>
    <row r="137" spans="1:106" x14ac:dyDescent="0.35">
      <c r="A137" t="s">
        <v>1396</v>
      </c>
      <c r="B137" t="s">
        <v>1397</v>
      </c>
      <c r="C137" t="s">
        <v>1398</v>
      </c>
      <c r="D137" t="s">
        <v>1399</v>
      </c>
      <c r="E137">
        <v>2018</v>
      </c>
      <c r="F137" t="s">
        <v>1400</v>
      </c>
      <c r="G137">
        <v>19</v>
      </c>
      <c r="H137" t="s">
        <v>1401</v>
      </c>
      <c r="I137" t="s">
        <v>488</v>
      </c>
      <c r="J137" t="s">
        <v>1402</v>
      </c>
      <c r="K137" t="s">
        <v>1403</v>
      </c>
      <c r="L137" t="s">
        <v>1404</v>
      </c>
      <c r="M137">
        <v>51.28</v>
      </c>
      <c r="N137">
        <v>21.22</v>
      </c>
      <c r="P137" t="s">
        <v>1405</v>
      </c>
      <c r="Q137" t="s">
        <v>234</v>
      </c>
      <c r="R137" t="s">
        <v>1406</v>
      </c>
      <c r="S137" t="s">
        <v>131</v>
      </c>
      <c r="T137" t="s">
        <v>131</v>
      </c>
      <c r="U137" t="s">
        <v>1407</v>
      </c>
      <c r="V137" t="s">
        <v>131</v>
      </c>
      <c r="W137" t="s">
        <v>131</v>
      </c>
      <c r="X137" t="s">
        <v>131</v>
      </c>
      <c r="Y137" t="s">
        <v>131</v>
      </c>
      <c r="Z137" t="s">
        <v>131</v>
      </c>
      <c r="AA137" t="s">
        <v>131</v>
      </c>
      <c r="AB137" t="s">
        <v>131</v>
      </c>
      <c r="AC137" t="s">
        <v>131</v>
      </c>
      <c r="AD137" t="s">
        <v>131</v>
      </c>
      <c r="AE137" t="s">
        <v>171</v>
      </c>
      <c r="AH137" t="s">
        <v>464</v>
      </c>
      <c r="AI137" t="s">
        <v>464</v>
      </c>
      <c r="AJ137" t="s">
        <v>554</v>
      </c>
      <c r="AK137" t="s">
        <v>172</v>
      </c>
      <c r="AL137">
        <v>1</v>
      </c>
      <c r="AM137" t="s">
        <v>135</v>
      </c>
      <c r="AN137" t="s">
        <v>293</v>
      </c>
      <c r="AP137" t="s">
        <v>1408</v>
      </c>
      <c r="AQ137" t="s">
        <v>556</v>
      </c>
      <c r="AR137" t="s">
        <v>131</v>
      </c>
      <c r="AS137" t="s">
        <v>1409</v>
      </c>
      <c r="AT137" t="s">
        <v>1410</v>
      </c>
      <c r="AU137" t="s">
        <v>556</v>
      </c>
      <c r="AV137" t="s">
        <v>1411</v>
      </c>
      <c r="AW137" t="s">
        <v>141</v>
      </c>
      <c r="AX137" t="s">
        <v>131</v>
      </c>
      <c r="AY137" t="s">
        <v>131</v>
      </c>
      <c r="AZ137" t="s">
        <v>131</v>
      </c>
      <c r="BA137" t="s">
        <v>131</v>
      </c>
      <c r="BB137" t="s">
        <v>1412</v>
      </c>
      <c r="BC137" t="s">
        <v>131</v>
      </c>
      <c r="BD137" t="s">
        <v>537</v>
      </c>
      <c r="BE137" t="s">
        <v>207</v>
      </c>
      <c r="BG137" t="s">
        <v>147</v>
      </c>
      <c r="BH137" t="s">
        <v>143</v>
      </c>
      <c r="BI137" t="s">
        <v>738</v>
      </c>
      <c r="BJ137" t="s">
        <v>177</v>
      </c>
      <c r="BK137" t="s">
        <v>1413</v>
      </c>
      <c r="BM137" t="s">
        <v>178</v>
      </c>
      <c r="CB137" t="s">
        <v>152</v>
      </c>
      <c r="CD137" t="s">
        <v>478</v>
      </c>
      <c r="CE137" t="s">
        <v>1414</v>
      </c>
      <c r="CF137" t="s">
        <v>478</v>
      </c>
      <c r="CG137" t="s">
        <v>1415</v>
      </c>
      <c r="CH137" t="s">
        <v>154</v>
      </c>
      <c r="CI137" t="s">
        <v>1416</v>
      </c>
      <c r="CJ137" t="s">
        <v>478</v>
      </c>
      <c r="CK137" t="s">
        <v>1417</v>
      </c>
      <c r="CL137" t="s">
        <v>1418</v>
      </c>
      <c r="CP137">
        <v>149</v>
      </c>
      <c r="CQ137" t="s">
        <v>1419</v>
      </c>
      <c r="DA137" t="s">
        <v>143</v>
      </c>
      <c r="DB137" s="54" t="str">
        <f t="shared" si="2"/>
        <v>No</v>
      </c>
    </row>
    <row r="138" spans="1:106" x14ac:dyDescent="0.35">
      <c r="A138" t="s">
        <v>1396</v>
      </c>
      <c r="B138" t="s">
        <v>1397</v>
      </c>
      <c r="C138" t="s">
        <v>1398</v>
      </c>
      <c r="D138" t="s">
        <v>1399</v>
      </c>
      <c r="E138">
        <v>2018</v>
      </c>
      <c r="F138" t="s">
        <v>1400</v>
      </c>
      <c r="G138">
        <v>19</v>
      </c>
      <c r="H138" t="s">
        <v>1401</v>
      </c>
      <c r="I138" t="s">
        <v>488</v>
      </c>
      <c r="J138" t="s">
        <v>1402</v>
      </c>
      <c r="K138" t="s">
        <v>1403</v>
      </c>
      <c r="L138" t="s">
        <v>1404</v>
      </c>
      <c r="M138">
        <v>51.28</v>
      </c>
      <c r="N138">
        <v>21.22</v>
      </c>
      <c r="P138" t="s">
        <v>1405</v>
      </c>
      <c r="Q138" t="s">
        <v>234</v>
      </c>
      <c r="R138" t="s">
        <v>1406</v>
      </c>
      <c r="S138" t="s">
        <v>131</v>
      </c>
      <c r="T138" t="s">
        <v>131</v>
      </c>
      <c r="U138" t="s">
        <v>1407</v>
      </c>
      <c r="V138" t="s">
        <v>131</v>
      </c>
      <c r="W138" t="s">
        <v>131</v>
      </c>
      <c r="X138" t="s">
        <v>131</v>
      </c>
      <c r="Y138" t="s">
        <v>131</v>
      </c>
      <c r="Z138" t="s">
        <v>131</v>
      </c>
      <c r="AA138" t="s">
        <v>131</v>
      </c>
      <c r="AB138" t="s">
        <v>131</v>
      </c>
      <c r="AC138" t="s">
        <v>131</v>
      </c>
      <c r="AD138" t="s">
        <v>131</v>
      </c>
      <c r="AE138" t="s">
        <v>171</v>
      </c>
      <c r="AH138" t="s">
        <v>464</v>
      </c>
      <c r="AI138" t="s">
        <v>464</v>
      </c>
      <c r="AJ138" t="s">
        <v>554</v>
      </c>
      <c r="AK138" t="s">
        <v>172</v>
      </c>
      <c r="AL138">
        <v>1</v>
      </c>
      <c r="AM138" t="s">
        <v>173</v>
      </c>
      <c r="AP138" t="s">
        <v>1420</v>
      </c>
      <c r="AQ138" t="s">
        <v>556</v>
      </c>
      <c r="AR138" t="s">
        <v>131</v>
      </c>
      <c r="AS138" t="s">
        <v>1410</v>
      </c>
      <c r="AT138" t="s">
        <v>1410</v>
      </c>
      <c r="AU138" t="s">
        <v>556</v>
      </c>
      <c r="AV138" t="s">
        <v>1411</v>
      </c>
      <c r="AW138" t="s">
        <v>141</v>
      </c>
      <c r="AX138" t="s">
        <v>131</v>
      </c>
      <c r="AY138" t="s">
        <v>131</v>
      </c>
      <c r="AZ138" t="s">
        <v>131</v>
      </c>
      <c r="BA138" t="s">
        <v>131</v>
      </c>
      <c r="BB138" t="s">
        <v>1412</v>
      </c>
      <c r="BC138" t="s">
        <v>131</v>
      </c>
      <c r="BD138" t="s">
        <v>537</v>
      </c>
      <c r="BE138" t="s">
        <v>207</v>
      </c>
      <c r="BG138" t="s">
        <v>147</v>
      </c>
      <c r="BH138" t="s">
        <v>143</v>
      </c>
      <c r="CB138" t="s">
        <v>152</v>
      </c>
      <c r="CD138" t="s">
        <v>478</v>
      </c>
      <c r="CE138" t="s">
        <v>1414</v>
      </c>
      <c r="CF138" t="s">
        <v>478</v>
      </c>
      <c r="CG138" t="s">
        <v>1415</v>
      </c>
      <c r="CH138" t="s">
        <v>154</v>
      </c>
      <c r="CI138" t="s">
        <v>1416</v>
      </c>
      <c r="CJ138" t="s">
        <v>478</v>
      </c>
      <c r="CK138" t="s">
        <v>1417</v>
      </c>
      <c r="CL138" t="s">
        <v>1418</v>
      </c>
      <c r="CP138">
        <v>150</v>
      </c>
      <c r="CQ138" t="s">
        <v>1421</v>
      </c>
      <c r="DA138" t="s">
        <v>143</v>
      </c>
      <c r="DB138" s="54" t="str">
        <f t="shared" si="2"/>
        <v>No</v>
      </c>
    </row>
    <row r="139" spans="1:106" x14ac:dyDescent="0.35">
      <c r="A139" t="s">
        <v>1422</v>
      </c>
      <c r="B139" t="s">
        <v>1423</v>
      </c>
      <c r="C139" t="s">
        <v>1424</v>
      </c>
      <c r="D139" t="s">
        <v>1425</v>
      </c>
      <c r="E139">
        <v>2005</v>
      </c>
      <c r="F139">
        <v>0</v>
      </c>
      <c r="G139">
        <v>0</v>
      </c>
      <c r="H139">
        <v>0</v>
      </c>
      <c r="I139" t="s">
        <v>1073</v>
      </c>
      <c r="J139" t="s">
        <v>1426</v>
      </c>
      <c r="K139" t="s">
        <v>1427</v>
      </c>
      <c r="L139" t="s">
        <v>1428</v>
      </c>
      <c r="M139">
        <v>59.666666666666657</v>
      </c>
      <c r="N139">
        <v>13.53333333333333</v>
      </c>
      <c r="O139">
        <v>100</v>
      </c>
      <c r="P139" t="s">
        <v>1429</v>
      </c>
      <c r="Q139" t="s">
        <v>269</v>
      </c>
      <c r="R139" t="s">
        <v>1430</v>
      </c>
      <c r="S139" t="s">
        <v>271</v>
      </c>
      <c r="T139" t="s">
        <v>1431</v>
      </c>
      <c r="U139" t="s">
        <v>131</v>
      </c>
      <c r="V139" t="s">
        <v>196</v>
      </c>
      <c r="X139" t="s">
        <v>128</v>
      </c>
      <c r="Y139" t="s">
        <v>131</v>
      </c>
      <c r="Z139" t="s">
        <v>131</v>
      </c>
      <c r="AA139" t="s">
        <v>131</v>
      </c>
      <c r="AB139" t="s">
        <v>131</v>
      </c>
      <c r="AC139" t="s">
        <v>131</v>
      </c>
      <c r="AD139" t="s">
        <v>131</v>
      </c>
      <c r="AE139" t="s">
        <v>197</v>
      </c>
      <c r="AF139">
        <v>5</v>
      </c>
      <c r="AG139">
        <v>750</v>
      </c>
      <c r="AJ139" t="s">
        <v>198</v>
      </c>
      <c r="AK139" t="s">
        <v>134</v>
      </c>
      <c r="AL139">
        <v>2</v>
      </c>
      <c r="AM139" t="s">
        <v>199</v>
      </c>
      <c r="AN139" t="s">
        <v>131</v>
      </c>
      <c r="AO139" t="s">
        <v>131</v>
      </c>
      <c r="AP139" t="s">
        <v>1432</v>
      </c>
      <c r="AQ139" t="s">
        <v>131</v>
      </c>
      <c r="AR139" t="s">
        <v>131</v>
      </c>
      <c r="AS139">
        <v>2</v>
      </c>
      <c r="AT139">
        <v>2</v>
      </c>
      <c r="AU139" t="s">
        <v>1433</v>
      </c>
      <c r="AV139" t="s">
        <v>1434</v>
      </c>
      <c r="AW139" t="s">
        <v>141</v>
      </c>
      <c r="AX139" t="s">
        <v>142</v>
      </c>
      <c r="AY139" t="s">
        <v>386</v>
      </c>
      <c r="AZ139" t="s">
        <v>143</v>
      </c>
      <c r="BA139">
        <v>3</v>
      </c>
      <c r="BB139" t="s">
        <v>1435</v>
      </c>
      <c r="BC139" t="s">
        <v>131</v>
      </c>
      <c r="BD139" t="s">
        <v>1436</v>
      </c>
      <c r="BE139" t="s">
        <v>1437</v>
      </c>
      <c r="BF139" t="s">
        <v>143</v>
      </c>
      <c r="BG139" t="s">
        <v>147</v>
      </c>
      <c r="BH139" t="s">
        <v>143</v>
      </c>
      <c r="BI139" t="s">
        <v>208</v>
      </c>
      <c r="BJ139" t="s">
        <v>209</v>
      </c>
      <c r="BK139" t="s">
        <v>1438</v>
      </c>
      <c r="BN139" t="s">
        <v>1439</v>
      </c>
      <c r="BP139">
        <v>-12.81666666666667</v>
      </c>
      <c r="BQ139">
        <v>7.9833333333333334</v>
      </c>
      <c r="BR139">
        <v>2</v>
      </c>
      <c r="BS139" t="s">
        <v>209</v>
      </c>
      <c r="CB139" t="s">
        <v>152</v>
      </c>
      <c r="CD139" t="s">
        <v>153</v>
      </c>
      <c r="CF139" t="s">
        <v>154</v>
      </c>
      <c r="CH139" t="s">
        <v>154</v>
      </c>
      <c r="CJ139" t="s">
        <v>154</v>
      </c>
      <c r="CM139">
        <v>450</v>
      </c>
      <c r="CN139" t="s">
        <v>1440</v>
      </c>
      <c r="CO139" t="s">
        <v>131</v>
      </c>
      <c r="CP139">
        <v>151</v>
      </c>
      <c r="CQ139" t="s">
        <v>1439</v>
      </c>
      <c r="CR139" t="s">
        <v>131</v>
      </c>
      <c r="CS139" t="s">
        <v>131</v>
      </c>
      <c r="CT139" t="s">
        <v>131</v>
      </c>
      <c r="CU139" t="s">
        <v>127</v>
      </c>
      <c r="CY139" t="s">
        <v>1441</v>
      </c>
      <c r="CZ139" t="s">
        <v>215</v>
      </c>
      <c r="DA139" t="s">
        <v>147</v>
      </c>
      <c r="DB139" s="54" t="str">
        <f t="shared" si="2"/>
        <v>No</v>
      </c>
    </row>
    <row r="140" spans="1:106" x14ac:dyDescent="0.35">
      <c r="A140" t="s">
        <v>1422</v>
      </c>
      <c r="B140" t="s">
        <v>1423</v>
      </c>
      <c r="C140" t="s">
        <v>1424</v>
      </c>
      <c r="D140" t="s">
        <v>1425</v>
      </c>
      <c r="E140">
        <v>2005</v>
      </c>
      <c r="F140">
        <v>0</v>
      </c>
      <c r="G140">
        <v>0</v>
      </c>
      <c r="H140">
        <v>0</v>
      </c>
      <c r="I140" t="s">
        <v>1073</v>
      </c>
      <c r="J140" t="s">
        <v>1442</v>
      </c>
      <c r="K140" t="s">
        <v>1443</v>
      </c>
      <c r="L140" t="s">
        <v>1444</v>
      </c>
      <c r="M140">
        <v>59.994999999999997</v>
      </c>
      <c r="N140">
        <v>14.445</v>
      </c>
      <c r="O140">
        <v>300</v>
      </c>
      <c r="P140" t="s">
        <v>1445</v>
      </c>
      <c r="Q140" t="s">
        <v>193</v>
      </c>
      <c r="R140" t="s">
        <v>1446</v>
      </c>
      <c r="S140" t="s">
        <v>271</v>
      </c>
      <c r="T140" t="s">
        <v>1447</v>
      </c>
      <c r="U140" t="s">
        <v>131</v>
      </c>
      <c r="V140" t="s">
        <v>196</v>
      </c>
      <c r="X140" t="s">
        <v>128</v>
      </c>
      <c r="Y140" t="s">
        <v>131</v>
      </c>
      <c r="Z140" t="s">
        <v>131</v>
      </c>
      <c r="AA140" t="s">
        <v>131</v>
      </c>
      <c r="AB140" t="s">
        <v>131</v>
      </c>
      <c r="AC140" t="s">
        <v>131</v>
      </c>
      <c r="AD140" t="s">
        <v>131</v>
      </c>
      <c r="AE140" t="s">
        <v>197</v>
      </c>
      <c r="AF140">
        <v>4</v>
      </c>
      <c r="AG140">
        <v>900</v>
      </c>
      <c r="AJ140" t="s">
        <v>198</v>
      </c>
      <c r="AK140" t="s">
        <v>134</v>
      </c>
      <c r="AL140">
        <v>3</v>
      </c>
      <c r="AM140" t="s">
        <v>199</v>
      </c>
      <c r="AN140" t="s">
        <v>131</v>
      </c>
      <c r="AO140" t="s">
        <v>131</v>
      </c>
      <c r="AP140" t="s">
        <v>1448</v>
      </c>
      <c r="AQ140" t="s">
        <v>131</v>
      </c>
      <c r="AR140" t="s">
        <v>131</v>
      </c>
      <c r="AS140">
        <v>3</v>
      </c>
      <c r="AT140">
        <v>3</v>
      </c>
      <c r="AU140" t="s">
        <v>1433</v>
      </c>
      <c r="AV140" t="s">
        <v>1434</v>
      </c>
      <c r="AW140" t="s">
        <v>141</v>
      </c>
      <c r="AX140" t="s">
        <v>142</v>
      </c>
      <c r="AY140" t="s">
        <v>386</v>
      </c>
      <c r="AZ140" t="s">
        <v>143</v>
      </c>
      <c r="BA140">
        <v>10</v>
      </c>
      <c r="BB140" t="s">
        <v>1435</v>
      </c>
      <c r="BC140" t="s">
        <v>131</v>
      </c>
      <c r="BD140" t="s">
        <v>1436</v>
      </c>
      <c r="BE140" t="s">
        <v>1437</v>
      </c>
      <c r="BF140" t="s">
        <v>143</v>
      </c>
      <c r="BG140" t="s">
        <v>147</v>
      </c>
      <c r="BH140" t="s">
        <v>143</v>
      </c>
      <c r="BI140" t="s">
        <v>208</v>
      </c>
      <c r="BJ140" t="s">
        <v>209</v>
      </c>
      <c r="BK140" t="s">
        <v>1438</v>
      </c>
      <c r="BN140" t="s">
        <v>1449</v>
      </c>
      <c r="BP140">
        <v>-21.213888888888889</v>
      </c>
      <c r="BQ140">
        <v>8.8431344123318585</v>
      </c>
      <c r="BR140">
        <v>3</v>
      </c>
      <c r="BS140" t="s">
        <v>209</v>
      </c>
      <c r="CB140" t="s">
        <v>152</v>
      </c>
      <c r="CD140" t="s">
        <v>153</v>
      </c>
      <c r="CF140" t="s">
        <v>154</v>
      </c>
      <c r="CH140" t="s">
        <v>154</v>
      </c>
      <c r="CJ140" t="s">
        <v>154</v>
      </c>
      <c r="CM140">
        <v>250</v>
      </c>
      <c r="CN140" t="s">
        <v>1450</v>
      </c>
      <c r="CO140" t="s">
        <v>131</v>
      </c>
      <c r="CP140">
        <v>152</v>
      </c>
      <c r="CQ140" t="s">
        <v>1449</v>
      </c>
      <c r="CR140" t="s">
        <v>131</v>
      </c>
      <c r="CS140" t="s">
        <v>131</v>
      </c>
      <c r="CT140" t="s">
        <v>131</v>
      </c>
      <c r="CU140" t="s">
        <v>127</v>
      </c>
      <c r="CY140" t="s">
        <v>1441</v>
      </c>
      <c r="CZ140" t="s">
        <v>215</v>
      </c>
      <c r="DA140" t="s">
        <v>147</v>
      </c>
      <c r="DB140" s="54" t="str">
        <f t="shared" si="2"/>
        <v>No</v>
      </c>
    </row>
    <row r="141" spans="1:106" x14ac:dyDescent="0.35">
      <c r="A141" t="s">
        <v>1422</v>
      </c>
      <c r="B141" t="s">
        <v>1423</v>
      </c>
      <c r="C141" t="s">
        <v>1424</v>
      </c>
      <c r="D141" t="s">
        <v>1425</v>
      </c>
      <c r="E141">
        <v>2005</v>
      </c>
      <c r="F141">
        <v>0</v>
      </c>
      <c r="G141">
        <v>0</v>
      </c>
      <c r="H141">
        <v>0</v>
      </c>
      <c r="I141" t="s">
        <v>1073</v>
      </c>
      <c r="J141" t="s">
        <v>1451</v>
      </c>
      <c r="K141" t="s">
        <v>1452</v>
      </c>
      <c r="L141" t="s">
        <v>1453</v>
      </c>
      <c r="M141">
        <v>59.83</v>
      </c>
      <c r="N141">
        <v>15.3</v>
      </c>
      <c r="O141">
        <v>275</v>
      </c>
      <c r="P141" t="s">
        <v>1454</v>
      </c>
      <c r="Q141" t="s">
        <v>193</v>
      </c>
      <c r="R141" t="s">
        <v>1455</v>
      </c>
      <c r="S141" t="s">
        <v>271</v>
      </c>
      <c r="T141" t="s">
        <v>131</v>
      </c>
      <c r="U141" t="s">
        <v>131</v>
      </c>
      <c r="V141" t="s">
        <v>196</v>
      </c>
      <c r="W141" t="s">
        <v>1456</v>
      </c>
      <c r="X141" t="s">
        <v>128</v>
      </c>
      <c r="Y141" t="s">
        <v>131</v>
      </c>
      <c r="Z141" t="s">
        <v>131</v>
      </c>
      <c r="AA141" t="s">
        <v>131</v>
      </c>
      <c r="AB141" t="s">
        <v>131</v>
      </c>
      <c r="AC141" t="s">
        <v>131</v>
      </c>
      <c r="AD141" t="s">
        <v>131</v>
      </c>
      <c r="AE141" t="s">
        <v>197</v>
      </c>
      <c r="AF141">
        <v>4.2</v>
      </c>
      <c r="AG141">
        <v>860</v>
      </c>
      <c r="AJ141" t="s">
        <v>198</v>
      </c>
      <c r="AK141" t="s">
        <v>134</v>
      </c>
      <c r="AL141">
        <v>2</v>
      </c>
      <c r="AM141" t="s">
        <v>199</v>
      </c>
      <c r="AN141" t="s">
        <v>131</v>
      </c>
      <c r="AO141" t="s">
        <v>131</v>
      </c>
      <c r="AQ141" t="s">
        <v>131</v>
      </c>
      <c r="AR141" t="s">
        <v>131</v>
      </c>
      <c r="AS141">
        <v>6</v>
      </c>
      <c r="AT141">
        <v>6</v>
      </c>
      <c r="AU141" t="s">
        <v>1457</v>
      </c>
      <c r="AV141" t="s">
        <v>1458</v>
      </c>
      <c r="AW141" t="s">
        <v>141</v>
      </c>
      <c r="AX141" t="s">
        <v>142</v>
      </c>
      <c r="AY141" t="s">
        <v>386</v>
      </c>
      <c r="AZ141" t="s">
        <v>143</v>
      </c>
      <c r="BA141">
        <v>2</v>
      </c>
      <c r="BB141" t="s">
        <v>1435</v>
      </c>
      <c r="BC141" t="s">
        <v>131</v>
      </c>
      <c r="BD141" t="s">
        <v>1436</v>
      </c>
      <c r="BE141" t="s">
        <v>1437</v>
      </c>
      <c r="BF141" t="s">
        <v>143</v>
      </c>
      <c r="BG141" t="s">
        <v>147</v>
      </c>
      <c r="BH141" t="s">
        <v>143</v>
      </c>
      <c r="BI141" t="s">
        <v>208</v>
      </c>
      <c r="BJ141" t="s">
        <v>209</v>
      </c>
      <c r="BK141" t="s">
        <v>1438</v>
      </c>
      <c r="BN141" t="s">
        <v>1459</v>
      </c>
      <c r="BP141">
        <v>-50.9</v>
      </c>
      <c r="BQ141">
        <v>2.899999999999999</v>
      </c>
      <c r="BR141">
        <v>2</v>
      </c>
      <c r="BS141" t="s">
        <v>149</v>
      </c>
      <c r="CB141" t="s">
        <v>152</v>
      </c>
      <c r="CD141" t="s">
        <v>153</v>
      </c>
      <c r="CF141" t="s">
        <v>154</v>
      </c>
      <c r="CH141" t="s">
        <v>154</v>
      </c>
      <c r="CJ141" t="s">
        <v>154</v>
      </c>
      <c r="CM141" t="s">
        <v>131</v>
      </c>
      <c r="CN141" t="s">
        <v>1460</v>
      </c>
      <c r="CO141" t="s">
        <v>131</v>
      </c>
      <c r="CP141">
        <v>153</v>
      </c>
      <c r="CQ141" t="s">
        <v>1459</v>
      </c>
      <c r="CR141" t="s">
        <v>131</v>
      </c>
      <c r="CS141" t="s">
        <v>131</v>
      </c>
      <c r="CT141" t="s">
        <v>131</v>
      </c>
      <c r="CU141" t="s">
        <v>127</v>
      </c>
      <c r="CY141" t="s">
        <v>1441</v>
      </c>
      <c r="CZ141" t="s">
        <v>215</v>
      </c>
      <c r="DA141" t="s">
        <v>147</v>
      </c>
      <c r="DB141" s="54" t="str">
        <f t="shared" si="2"/>
        <v>No</v>
      </c>
    </row>
    <row r="142" spans="1:106" x14ac:dyDescent="0.35">
      <c r="A142" t="s">
        <v>1461</v>
      </c>
      <c r="B142" t="s">
        <v>1462</v>
      </c>
      <c r="C142" t="s">
        <v>1463</v>
      </c>
      <c r="D142" t="s">
        <v>1464</v>
      </c>
      <c r="E142">
        <v>2020</v>
      </c>
      <c r="F142" t="s">
        <v>1465</v>
      </c>
      <c r="G142">
        <v>300</v>
      </c>
      <c r="H142">
        <v>13</v>
      </c>
      <c r="I142" t="s">
        <v>372</v>
      </c>
      <c r="J142" t="s">
        <v>1466</v>
      </c>
      <c r="K142" t="s">
        <v>1467</v>
      </c>
      <c r="L142" t="s">
        <v>1468</v>
      </c>
      <c r="M142">
        <v>48.26403333333333</v>
      </c>
      <c r="N142">
        <v>-58.665216666666673</v>
      </c>
      <c r="P142" t="s">
        <v>1469</v>
      </c>
      <c r="Q142" t="s">
        <v>269</v>
      </c>
      <c r="R142" t="s">
        <v>1470</v>
      </c>
      <c r="S142" t="s">
        <v>271</v>
      </c>
      <c r="T142" t="s">
        <v>131</v>
      </c>
      <c r="U142" t="s">
        <v>131</v>
      </c>
      <c r="V142" t="s">
        <v>325</v>
      </c>
      <c r="W142" t="s">
        <v>131</v>
      </c>
      <c r="X142" t="s">
        <v>131</v>
      </c>
      <c r="Y142" t="s">
        <v>131</v>
      </c>
      <c r="Z142" t="s">
        <v>131</v>
      </c>
      <c r="AA142" t="s">
        <v>131</v>
      </c>
      <c r="AB142" t="s">
        <v>556</v>
      </c>
      <c r="AC142" t="s">
        <v>131</v>
      </c>
      <c r="AD142" t="s">
        <v>131</v>
      </c>
      <c r="AE142" t="s">
        <v>171</v>
      </c>
      <c r="AH142" t="s">
        <v>131</v>
      </c>
      <c r="AI142" t="s">
        <v>131</v>
      </c>
      <c r="AJ142" t="s">
        <v>133</v>
      </c>
      <c r="AK142" t="s">
        <v>172</v>
      </c>
      <c r="AL142">
        <v>3</v>
      </c>
      <c r="AM142" t="s">
        <v>199</v>
      </c>
      <c r="AN142" t="s">
        <v>216</v>
      </c>
      <c r="AO142" t="s">
        <v>574</v>
      </c>
      <c r="AP142" t="s">
        <v>1471</v>
      </c>
      <c r="AQ142" t="s">
        <v>131</v>
      </c>
      <c r="AR142" t="s">
        <v>131</v>
      </c>
      <c r="AS142" t="s">
        <v>131</v>
      </c>
      <c r="AT142" t="s">
        <v>131</v>
      </c>
      <c r="AU142" t="s">
        <v>556</v>
      </c>
      <c r="AV142" t="s">
        <v>1472</v>
      </c>
      <c r="AW142" t="s">
        <v>141</v>
      </c>
      <c r="AX142" t="s">
        <v>174</v>
      </c>
      <c r="AZ142" t="s">
        <v>143</v>
      </c>
      <c r="BA142">
        <v>12</v>
      </c>
      <c r="BB142" t="s">
        <v>1473</v>
      </c>
      <c r="BD142" t="s">
        <v>1474</v>
      </c>
      <c r="BE142" t="s">
        <v>207</v>
      </c>
      <c r="BF142" t="s">
        <v>147</v>
      </c>
      <c r="BG142" t="s">
        <v>147</v>
      </c>
      <c r="BH142" t="s">
        <v>143</v>
      </c>
      <c r="BI142" t="s">
        <v>208</v>
      </c>
      <c r="BJ142" t="s">
        <v>149</v>
      </c>
      <c r="BK142" t="s">
        <v>1475</v>
      </c>
      <c r="BL142" t="s">
        <v>335</v>
      </c>
      <c r="BM142" t="s">
        <v>1476</v>
      </c>
      <c r="CB142" t="s">
        <v>152</v>
      </c>
      <c r="CD142" t="s">
        <v>154</v>
      </c>
      <c r="CF142" t="s">
        <v>152</v>
      </c>
      <c r="CG142" t="s">
        <v>1477</v>
      </c>
      <c r="CH142" t="s">
        <v>154</v>
      </c>
      <c r="CJ142" t="s">
        <v>154</v>
      </c>
      <c r="CP142">
        <v>154</v>
      </c>
      <c r="CQ142" t="s">
        <v>1478</v>
      </c>
      <c r="DA142" t="s">
        <v>143</v>
      </c>
      <c r="DB142" s="54" t="str">
        <f t="shared" si="2"/>
        <v>No</v>
      </c>
    </row>
    <row r="143" spans="1:106" x14ac:dyDescent="0.35">
      <c r="A143" t="s">
        <v>1461</v>
      </c>
      <c r="B143" t="s">
        <v>1462</v>
      </c>
      <c r="C143" t="s">
        <v>1463</v>
      </c>
      <c r="D143" t="s">
        <v>1464</v>
      </c>
      <c r="E143">
        <v>2020</v>
      </c>
      <c r="F143" t="s">
        <v>1465</v>
      </c>
      <c r="G143">
        <v>300</v>
      </c>
      <c r="H143">
        <v>13</v>
      </c>
      <c r="I143" t="s">
        <v>372</v>
      </c>
      <c r="J143" t="s">
        <v>1466</v>
      </c>
      <c r="K143" t="s">
        <v>1467</v>
      </c>
      <c r="L143" t="s">
        <v>1468</v>
      </c>
      <c r="M143">
        <v>48.26403333333333</v>
      </c>
      <c r="N143">
        <v>-58.665216666666673</v>
      </c>
      <c r="P143" t="s">
        <v>1469</v>
      </c>
      <c r="Q143" t="s">
        <v>269</v>
      </c>
      <c r="R143" t="s">
        <v>1479</v>
      </c>
      <c r="S143" t="s">
        <v>271</v>
      </c>
      <c r="T143" t="s">
        <v>131</v>
      </c>
      <c r="U143" t="s">
        <v>131</v>
      </c>
      <c r="V143" t="s">
        <v>325</v>
      </c>
      <c r="W143" t="s">
        <v>131</v>
      </c>
      <c r="X143" t="s">
        <v>131</v>
      </c>
      <c r="Y143" t="s">
        <v>131</v>
      </c>
      <c r="Z143" t="s">
        <v>131</v>
      </c>
      <c r="AA143" t="s">
        <v>131</v>
      </c>
      <c r="AB143" t="s">
        <v>556</v>
      </c>
      <c r="AC143" t="s">
        <v>131</v>
      </c>
      <c r="AD143" t="s">
        <v>131</v>
      </c>
      <c r="AE143" t="s">
        <v>171</v>
      </c>
      <c r="AH143" t="s">
        <v>131</v>
      </c>
      <c r="AI143" t="s">
        <v>131</v>
      </c>
      <c r="AJ143" t="s">
        <v>133</v>
      </c>
      <c r="AK143" t="s">
        <v>172</v>
      </c>
      <c r="AL143">
        <v>3</v>
      </c>
      <c r="AM143" t="s">
        <v>173</v>
      </c>
      <c r="AP143" t="s">
        <v>1471</v>
      </c>
      <c r="AQ143" t="s">
        <v>556</v>
      </c>
      <c r="AR143" t="s">
        <v>556</v>
      </c>
      <c r="AS143" t="s">
        <v>556</v>
      </c>
      <c r="AT143" t="s">
        <v>556</v>
      </c>
      <c r="AU143" t="s">
        <v>556</v>
      </c>
      <c r="AV143" t="s">
        <v>1472</v>
      </c>
      <c r="AW143" t="s">
        <v>141</v>
      </c>
      <c r="AX143" t="s">
        <v>174</v>
      </c>
      <c r="AZ143" t="s">
        <v>143</v>
      </c>
      <c r="BA143">
        <v>6</v>
      </c>
      <c r="BB143" t="s">
        <v>1473</v>
      </c>
      <c r="BD143" t="s">
        <v>1474</v>
      </c>
      <c r="BE143" t="s">
        <v>207</v>
      </c>
      <c r="BF143" t="s">
        <v>147</v>
      </c>
      <c r="BG143" t="s">
        <v>147</v>
      </c>
      <c r="BH143" t="s">
        <v>143</v>
      </c>
      <c r="BI143" t="s">
        <v>208</v>
      </c>
      <c r="BJ143" t="s">
        <v>149</v>
      </c>
      <c r="BK143" t="s">
        <v>1475</v>
      </c>
      <c r="BL143" t="s">
        <v>335</v>
      </c>
      <c r="CB143" t="s">
        <v>152</v>
      </c>
      <c r="CD143" t="s">
        <v>154</v>
      </c>
      <c r="CF143" t="s">
        <v>154</v>
      </c>
      <c r="CH143" t="s">
        <v>154</v>
      </c>
      <c r="CJ143" t="s">
        <v>154</v>
      </c>
      <c r="CP143">
        <v>155</v>
      </c>
      <c r="CQ143" t="s">
        <v>1480</v>
      </c>
      <c r="DA143" t="s">
        <v>143</v>
      </c>
      <c r="DB143" s="54" t="str">
        <f t="shared" si="2"/>
        <v>Yes</v>
      </c>
    </row>
    <row r="144" spans="1:106" x14ac:dyDescent="0.35">
      <c r="A144" t="s">
        <v>1481</v>
      </c>
      <c r="B144" t="s">
        <v>1482</v>
      </c>
      <c r="C144" t="s">
        <v>1483</v>
      </c>
      <c r="D144" t="s">
        <v>1484</v>
      </c>
      <c r="E144">
        <v>2011</v>
      </c>
      <c r="F144" t="s">
        <v>747</v>
      </c>
      <c r="G144">
        <v>19</v>
      </c>
      <c r="H144" t="s">
        <v>1485</v>
      </c>
      <c r="I144" t="s">
        <v>190</v>
      </c>
      <c r="K144" t="s">
        <v>1486</v>
      </c>
      <c r="L144" t="s">
        <v>1487</v>
      </c>
      <c r="M144">
        <v>61.850833333333327</v>
      </c>
      <c r="N144">
        <v>24.23416666666667</v>
      </c>
      <c r="O144" t="s">
        <v>1488</v>
      </c>
      <c r="P144" t="s">
        <v>1489</v>
      </c>
      <c r="Q144" t="s">
        <v>269</v>
      </c>
      <c r="R144" t="s">
        <v>1490</v>
      </c>
      <c r="S144" t="s">
        <v>271</v>
      </c>
      <c r="T144" t="s">
        <v>131</v>
      </c>
      <c r="U144" t="s">
        <v>1491</v>
      </c>
      <c r="V144" t="s">
        <v>196</v>
      </c>
      <c r="W144" t="s">
        <v>131</v>
      </c>
      <c r="Y144" t="s">
        <v>131</v>
      </c>
      <c r="Z144" t="s">
        <v>131</v>
      </c>
      <c r="AA144" t="s">
        <v>131</v>
      </c>
      <c r="AB144" t="s">
        <v>556</v>
      </c>
      <c r="AC144" t="s">
        <v>131</v>
      </c>
      <c r="AD144" t="s">
        <v>131</v>
      </c>
      <c r="AE144" t="s">
        <v>197</v>
      </c>
      <c r="AF144" t="s">
        <v>1492</v>
      </c>
      <c r="AG144">
        <v>675</v>
      </c>
      <c r="AH144" t="s">
        <v>131</v>
      </c>
      <c r="AI144" t="s">
        <v>131</v>
      </c>
      <c r="AJ144" t="s">
        <v>198</v>
      </c>
      <c r="AK144" t="s">
        <v>328</v>
      </c>
      <c r="AL144">
        <v>1</v>
      </c>
      <c r="AM144" t="s">
        <v>135</v>
      </c>
      <c r="AN144" t="s">
        <v>183</v>
      </c>
      <c r="AO144" t="s">
        <v>304</v>
      </c>
      <c r="AP144" t="s">
        <v>1493</v>
      </c>
      <c r="AQ144">
        <v>30</v>
      </c>
      <c r="AS144">
        <v>0</v>
      </c>
      <c r="AT144">
        <v>10</v>
      </c>
      <c r="AU144" t="s">
        <v>1494</v>
      </c>
      <c r="AV144" t="s">
        <v>1495</v>
      </c>
      <c r="AW144" t="s">
        <v>141</v>
      </c>
      <c r="AX144" t="s">
        <v>131</v>
      </c>
      <c r="AZ144" t="s">
        <v>143</v>
      </c>
      <c r="BA144">
        <v>30</v>
      </c>
      <c r="BD144" t="s">
        <v>1496</v>
      </c>
      <c r="BE144" t="s">
        <v>416</v>
      </c>
      <c r="BF144" t="s">
        <v>143</v>
      </c>
      <c r="BG144" t="s">
        <v>147</v>
      </c>
      <c r="BH144" t="s">
        <v>143</v>
      </c>
      <c r="BI144" t="s">
        <v>208</v>
      </c>
      <c r="BJ144" t="s">
        <v>149</v>
      </c>
      <c r="BK144" t="s">
        <v>1497</v>
      </c>
      <c r="BL144" t="s">
        <v>1498</v>
      </c>
      <c r="BM144" t="s">
        <v>1499</v>
      </c>
      <c r="BN144" t="s">
        <v>1500</v>
      </c>
      <c r="BP144">
        <v>22.057661980837601</v>
      </c>
      <c r="BQ144">
        <v>5.9306717679671543E-2</v>
      </c>
      <c r="BR144">
        <v>2</v>
      </c>
      <c r="BS144" t="s">
        <v>209</v>
      </c>
      <c r="CB144" t="s">
        <v>154</v>
      </c>
      <c r="CD144" t="s">
        <v>154</v>
      </c>
      <c r="CF144" t="s">
        <v>154</v>
      </c>
      <c r="CH144" t="s">
        <v>154</v>
      </c>
      <c r="CJ144" t="s">
        <v>154</v>
      </c>
      <c r="CM144" t="s">
        <v>131</v>
      </c>
      <c r="CN144" t="s">
        <v>1481</v>
      </c>
      <c r="CO144" t="s">
        <v>131</v>
      </c>
      <c r="CP144">
        <v>156</v>
      </c>
      <c r="CQ144" t="s">
        <v>1500</v>
      </c>
      <c r="CR144" t="s">
        <v>131</v>
      </c>
      <c r="CS144">
        <v>30</v>
      </c>
      <c r="CT144" t="s">
        <v>131</v>
      </c>
      <c r="CU144" t="s">
        <v>131</v>
      </c>
      <c r="CY144" t="s">
        <v>158</v>
      </c>
      <c r="CZ144" t="s">
        <v>159</v>
      </c>
      <c r="DA144" t="s">
        <v>143</v>
      </c>
      <c r="DB144" s="54" t="str">
        <f t="shared" si="2"/>
        <v>Yes</v>
      </c>
    </row>
    <row r="145" spans="1:106" x14ac:dyDescent="0.35">
      <c r="A145" t="s">
        <v>1481</v>
      </c>
      <c r="B145" t="s">
        <v>1482</v>
      </c>
      <c r="C145" t="s">
        <v>1483</v>
      </c>
      <c r="D145" t="s">
        <v>1484</v>
      </c>
      <c r="E145">
        <v>2011</v>
      </c>
      <c r="F145" t="s">
        <v>747</v>
      </c>
      <c r="G145">
        <v>19</v>
      </c>
      <c r="H145" t="s">
        <v>1485</v>
      </c>
      <c r="I145" t="s">
        <v>190</v>
      </c>
      <c r="K145" t="s">
        <v>1501</v>
      </c>
      <c r="L145" t="s">
        <v>1502</v>
      </c>
      <c r="M145">
        <v>61.80083333333333</v>
      </c>
      <c r="N145">
        <v>24.284166666666671</v>
      </c>
      <c r="O145" t="s">
        <v>1503</v>
      </c>
      <c r="P145" t="s">
        <v>1504</v>
      </c>
      <c r="Q145" t="s">
        <v>170</v>
      </c>
      <c r="R145" t="s">
        <v>1505</v>
      </c>
      <c r="S145" t="s">
        <v>271</v>
      </c>
      <c r="T145" t="s">
        <v>131</v>
      </c>
      <c r="U145" t="s">
        <v>1506</v>
      </c>
      <c r="V145" t="s">
        <v>196</v>
      </c>
      <c r="W145" t="s">
        <v>131</v>
      </c>
      <c r="Y145" t="s">
        <v>131</v>
      </c>
      <c r="Z145" t="s">
        <v>131</v>
      </c>
      <c r="AA145" t="s">
        <v>131</v>
      </c>
      <c r="AB145" t="s">
        <v>556</v>
      </c>
      <c r="AC145" t="s">
        <v>131</v>
      </c>
      <c r="AD145" t="s">
        <v>131</v>
      </c>
      <c r="AE145" t="s">
        <v>197</v>
      </c>
      <c r="AF145" t="s">
        <v>1492</v>
      </c>
      <c r="AG145">
        <v>675</v>
      </c>
      <c r="AH145" t="s">
        <v>131</v>
      </c>
      <c r="AI145" t="s">
        <v>131</v>
      </c>
      <c r="AJ145" t="s">
        <v>198</v>
      </c>
      <c r="AK145" t="s">
        <v>328</v>
      </c>
      <c r="AL145">
        <v>1</v>
      </c>
      <c r="AM145" t="s">
        <v>135</v>
      </c>
      <c r="AN145" t="s">
        <v>183</v>
      </c>
      <c r="AO145" t="s">
        <v>304</v>
      </c>
      <c r="AP145" t="s">
        <v>1507</v>
      </c>
      <c r="AS145">
        <v>0</v>
      </c>
      <c r="AT145">
        <v>10</v>
      </c>
      <c r="AU145" t="s">
        <v>1494</v>
      </c>
      <c r="AV145" t="s">
        <v>1495</v>
      </c>
      <c r="AW145" t="s">
        <v>141</v>
      </c>
      <c r="AX145" t="s">
        <v>131</v>
      </c>
      <c r="AZ145" t="s">
        <v>143</v>
      </c>
      <c r="BA145">
        <v>34</v>
      </c>
      <c r="BD145" t="s">
        <v>1496</v>
      </c>
      <c r="BE145" t="s">
        <v>416</v>
      </c>
      <c r="BF145" t="s">
        <v>143</v>
      </c>
      <c r="BG145" t="s">
        <v>147</v>
      </c>
      <c r="BH145" t="s">
        <v>143</v>
      </c>
      <c r="BI145" t="s">
        <v>208</v>
      </c>
      <c r="BJ145" t="s">
        <v>149</v>
      </c>
      <c r="BK145" t="s">
        <v>1497</v>
      </c>
      <c r="BL145" t="s">
        <v>1498</v>
      </c>
      <c r="BM145" t="s">
        <v>1499</v>
      </c>
      <c r="BN145" t="s">
        <v>1500</v>
      </c>
      <c r="BP145">
        <v>22.057661980837601</v>
      </c>
      <c r="BQ145">
        <v>5.9306717679671543E-2</v>
      </c>
      <c r="BR145">
        <v>2</v>
      </c>
      <c r="BS145" t="s">
        <v>209</v>
      </c>
      <c r="CB145" t="s">
        <v>154</v>
      </c>
      <c r="CD145" t="s">
        <v>154</v>
      </c>
      <c r="CF145" t="s">
        <v>154</v>
      </c>
      <c r="CH145" t="s">
        <v>154</v>
      </c>
      <c r="CJ145" t="s">
        <v>154</v>
      </c>
      <c r="CM145" t="s">
        <v>131</v>
      </c>
      <c r="CN145" t="s">
        <v>1481</v>
      </c>
      <c r="CO145" t="s">
        <v>131</v>
      </c>
      <c r="CP145">
        <v>157</v>
      </c>
      <c r="CQ145" t="s">
        <v>1500</v>
      </c>
      <c r="CR145" t="s">
        <v>131</v>
      </c>
      <c r="CS145">
        <v>0</v>
      </c>
      <c r="CT145" t="s">
        <v>131</v>
      </c>
      <c r="CU145" t="s">
        <v>131</v>
      </c>
      <c r="CY145" t="s">
        <v>158</v>
      </c>
      <c r="CZ145" t="s">
        <v>159</v>
      </c>
      <c r="DA145" t="s">
        <v>143</v>
      </c>
      <c r="DB145" s="54" t="str">
        <f t="shared" si="2"/>
        <v>Yes</v>
      </c>
    </row>
    <row r="146" spans="1:106" x14ac:dyDescent="0.35">
      <c r="A146" t="s">
        <v>1481</v>
      </c>
      <c r="B146" t="s">
        <v>1482</v>
      </c>
      <c r="C146" t="s">
        <v>1483</v>
      </c>
      <c r="D146" t="s">
        <v>1484</v>
      </c>
      <c r="E146">
        <v>2011</v>
      </c>
      <c r="F146" t="s">
        <v>747</v>
      </c>
      <c r="G146">
        <v>19</v>
      </c>
      <c r="H146" t="s">
        <v>1485</v>
      </c>
      <c r="I146" t="s">
        <v>190</v>
      </c>
      <c r="K146" t="s">
        <v>1501</v>
      </c>
      <c r="L146" t="s">
        <v>1502</v>
      </c>
      <c r="M146">
        <v>61.80083333333333</v>
      </c>
      <c r="N146">
        <v>24.284166666666671</v>
      </c>
      <c r="Q146" t="s">
        <v>269</v>
      </c>
      <c r="W146" t="s">
        <v>131</v>
      </c>
      <c r="Y146" t="s">
        <v>131</v>
      </c>
      <c r="Z146" t="s">
        <v>131</v>
      </c>
      <c r="AA146" t="s">
        <v>131</v>
      </c>
      <c r="AB146" t="s">
        <v>556</v>
      </c>
      <c r="AC146" t="s">
        <v>131</v>
      </c>
      <c r="AD146" t="s">
        <v>131</v>
      </c>
      <c r="AE146" t="s">
        <v>197</v>
      </c>
      <c r="AF146" t="s">
        <v>1492</v>
      </c>
      <c r="AG146">
        <v>675</v>
      </c>
      <c r="AH146" t="s">
        <v>131</v>
      </c>
      <c r="AI146" t="s">
        <v>131</v>
      </c>
      <c r="AL146">
        <v>2</v>
      </c>
      <c r="AM146" t="s">
        <v>173</v>
      </c>
      <c r="AN146" t="s">
        <v>216</v>
      </c>
      <c r="BG146" t="s">
        <v>147</v>
      </c>
      <c r="BH146" t="s">
        <v>143</v>
      </c>
      <c r="BI146" t="s">
        <v>208</v>
      </c>
      <c r="BJ146" t="s">
        <v>149</v>
      </c>
      <c r="BK146" t="s">
        <v>1497</v>
      </c>
      <c r="BL146" t="s">
        <v>1498</v>
      </c>
      <c r="CD146" t="s">
        <v>154</v>
      </c>
      <c r="CF146" t="s">
        <v>154</v>
      </c>
      <c r="CH146" t="s">
        <v>154</v>
      </c>
      <c r="CJ146" t="s">
        <v>154</v>
      </c>
      <c r="CP146">
        <v>158</v>
      </c>
      <c r="CQ146" t="s">
        <v>1508</v>
      </c>
      <c r="DA146" t="s">
        <v>143</v>
      </c>
      <c r="DB146" s="54" t="str">
        <f t="shared" si="2"/>
        <v>Yes</v>
      </c>
    </row>
    <row r="147" spans="1:106" x14ac:dyDescent="0.35">
      <c r="A147" t="s">
        <v>1509</v>
      </c>
      <c r="B147" t="s">
        <v>1510</v>
      </c>
      <c r="C147" t="s">
        <v>1511</v>
      </c>
      <c r="D147" t="s">
        <v>1512</v>
      </c>
      <c r="E147">
        <v>2014</v>
      </c>
      <c r="F147" t="s">
        <v>1513</v>
      </c>
      <c r="G147">
        <v>519</v>
      </c>
      <c r="H147" t="s">
        <v>1514</v>
      </c>
      <c r="I147" t="s">
        <v>190</v>
      </c>
      <c r="K147" t="s">
        <v>1515</v>
      </c>
      <c r="L147" t="s">
        <v>1516</v>
      </c>
      <c r="M147">
        <v>62.366666666666667</v>
      </c>
      <c r="N147">
        <v>24.158333333333331</v>
      </c>
      <c r="O147" t="s">
        <v>1517</v>
      </c>
      <c r="P147" t="s">
        <v>1518</v>
      </c>
      <c r="Q147" t="s">
        <v>269</v>
      </c>
      <c r="R147" t="s">
        <v>1519</v>
      </c>
      <c r="S147" t="s">
        <v>271</v>
      </c>
      <c r="T147" t="s">
        <v>1520</v>
      </c>
      <c r="U147" t="s">
        <v>131</v>
      </c>
      <c r="W147" t="s">
        <v>131</v>
      </c>
      <c r="Y147" t="s">
        <v>1521</v>
      </c>
      <c r="AC147" t="s">
        <v>131</v>
      </c>
      <c r="AD147" t="s">
        <v>131</v>
      </c>
      <c r="AE147" t="s">
        <v>197</v>
      </c>
      <c r="AH147" t="s">
        <v>131</v>
      </c>
      <c r="AI147" t="s">
        <v>131</v>
      </c>
      <c r="AJ147" t="s">
        <v>198</v>
      </c>
      <c r="AK147" t="s">
        <v>172</v>
      </c>
      <c r="AL147">
        <v>10</v>
      </c>
      <c r="AM147" t="s">
        <v>173</v>
      </c>
      <c r="AP147" t="s">
        <v>1522</v>
      </c>
      <c r="AS147">
        <v>0</v>
      </c>
      <c r="AT147">
        <v>0</v>
      </c>
      <c r="AV147" t="s">
        <v>1523</v>
      </c>
      <c r="AW147" t="s">
        <v>141</v>
      </c>
      <c r="AX147" t="s">
        <v>142</v>
      </c>
      <c r="AZ147" t="s">
        <v>131</v>
      </c>
      <c r="BA147">
        <v>40</v>
      </c>
      <c r="BB147" t="s">
        <v>1524</v>
      </c>
      <c r="BC147" t="s">
        <v>1525</v>
      </c>
      <c r="BD147" t="s">
        <v>464</v>
      </c>
      <c r="BE147" t="s">
        <v>1437</v>
      </c>
      <c r="BG147" t="s">
        <v>147</v>
      </c>
      <c r="BH147" t="s">
        <v>147</v>
      </c>
      <c r="BI147" t="s">
        <v>148</v>
      </c>
      <c r="BJ147" t="s">
        <v>209</v>
      </c>
      <c r="BK147" t="s">
        <v>1526</v>
      </c>
      <c r="CB147" t="s">
        <v>152</v>
      </c>
      <c r="CD147" t="s">
        <v>152</v>
      </c>
      <c r="CE147" t="s">
        <v>1527</v>
      </c>
      <c r="CF147" t="s">
        <v>154</v>
      </c>
      <c r="CH147" t="s">
        <v>154</v>
      </c>
      <c r="CJ147" t="s">
        <v>154</v>
      </c>
      <c r="CP147">
        <v>159</v>
      </c>
      <c r="CQ147" t="s">
        <v>1528</v>
      </c>
      <c r="DA147" t="s">
        <v>143</v>
      </c>
      <c r="DB147" s="54" t="str">
        <f t="shared" si="2"/>
        <v>No</v>
      </c>
    </row>
    <row r="148" spans="1:106" x14ac:dyDescent="0.35">
      <c r="A148" t="s">
        <v>1509</v>
      </c>
      <c r="B148" t="s">
        <v>1510</v>
      </c>
      <c r="C148" t="s">
        <v>1511</v>
      </c>
      <c r="D148" t="s">
        <v>1512</v>
      </c>
      <c r="E148">
        <v>2014</v>
      </c>
      <c r="F148" t="s">
        <v>1513</v>
      </c>
      <c r="G148">
        <v>519</v>
      </c>
      <c r="H148" t="s">
        <v>1514</v>
      </c>
      <c r="I148" t="s">
        <v>190</v>
      </c>
      <c r="K148" t="s">
        <v>1515</v>
      </c>
      <c r="L148" t="s">
        <v>1516</v>
      </c>
      <c r="M148">
        <v>62.366666666666667</v>
      </c>
      <c r="N148">
        <v>24.158333333333331</v>
      </c>
      <c r="O148" t="s">
        <v>1517</v>
      </c>
      <c r="P148" t="s">
        <v>592</v>
      </c>
      <c r="Q148" t="s">
        <v>269</v>
      </c>
      <c r="R148" t="s">
        <v>1519</v>
      </c>
      <c r="S148" t="s">
        <v>271</v>
      </c>
      <c r="T148" t="s">
        <v>1520</v>
      </c>
      <c r="U148" t="s">
        <v>131</v>
      </c>
      <c r="W148" t="s">
        <v>131</v>
      </c>
      <c r="Y148" t="s">
        <v>1521</v>
      </c>
      <c r="AC148" t="s">
        <v>131</v>
      </c>
      <c r="AD148" t="s">
        <v>131</v>
      </c>
      <c r="AE148" t="s">
        <v>197</v>
      </c>
      <c r="AH148" t="s">
        <v>131</v>
      </c>
      <c r="AI148" t="s">
        <v>131</v>
      </c>
      <c r="AJ148" t="s">
        <v>198</v>
      </c>
      <c r="AK148" t="s">
        <v>172</v>
      </c>
      <c r="AL148">
        <v>9</v>
      </c>
      <c r="AM148" t="s">
        <v>199</v>
      </c>
      <c r="AN148" t="s">
        <v>216</v>
      </c>
      <c r="AP148" t="s">
        <v>1529</v>
      </c>
      <c r="AQ148" t="s">
        <v>1530</v>
      </c>
      <c r="AR148" t="s">
        <v>131</v>
      </c>
      <c r="AS148">
        <v>29</v>
      </c>
      <c r="AT148">
        <v>48</v>
      </c>
      <c r="AV148" t="s">
        <v>1531</v>
      </c>
      <c r="AW148" t="s">
        <v>141</v>
      </c>
      <c r="AX148" t="s">
        <v>142</v>
      </c>
      <c r="AZ148" t="s">
        <v>143</v>
      </c>
      <c r="BA148">
        <v>40</v>
      </c>
      <c r="BB148" t="s">
        <v>1524</v>
      </c>
      <c r="BC148" t="s">
        <v>1525</v>
      </c>
      <c r="BD148" t="s">
        <v>464</v>
      </c>
      <c r="BE148" t="s">
        <v>1437</v>
      </c>
      <c r="BG148" t="s">
        <v>147</v>
      </c>
      <c r="BH148" t="s">
        <v>147</v>
      </c>
      <c r="BI148" t="s">
        <v>148</v>
      </c>
      <c r="BJ148" t="s">
        <v>209</v>
      </c>
      <c r="BK148" t="s">
        <v>1526</v>
      </c>
      <c r="BM148" t="s">
        <v>1532</v>
      </c>
      <c r="BN148" t="s">
        <v>1533</v>
      </c>
      <c r="BO148" t="s">
        <v>1533</v>
      </c>
      <c r="BP148">
        <v>-30.782</v>
      </c>
      <c r="BQ148">
        <v>3.7610000000000001</v>
      </c>
      <c r="BR148">
        <v>10</v>
      </c>
      <c r="BS148" t="s">
        <v>209</v>
      </c>
      <c r="BT148">
        <v>10.750953333652159</v>
      </c>
      <c r="BU148">
        <v>0.26224102629679469</v>
      </c>
      <c r="BV148">
        <v>4</v>
      </c>
      <c r="BW148" t="s">
        <v>209</v>
      </c>
      <c r="BX148">
        <v>-42.461306469976257</v>
      </c>
      <c r="BY148">
        <v>0.59407320782277173</v>
      </c>
      <c r="BZ148">
        <v>4</v>
      </c>
      <c r="CA148" t="s">
        <v>209</v>
      </c>
      <c r="CB148" t="s">
        <v>152</v>
      </c>
      <c r="CD148" t="s">
        <v>152</v>
      </c>
      <c r="CF148" t="s">
        <v>154</v>
      </c>
      <c r="CH148" t="s">
        <v>154</v>
      </c>
      <c r="CJ148" t="s">
        <v>154</v>
      </c>
      <c r="CM148">
        <v>147.5</v>
      </c>
      <c r="CN148" t="s">
        <v>1509</v>
      </c>
      <c r="CO148" t="s">
        <v>1534</v>
      </c>
      <c r="CP148">
        <v>160</v>
      </c>
      <c r="CQ148" t="s">
        <v>1533</v>
      </c>
      <c r="CR148" t="s">
        <v>131</v>
      </c>
      <c r="CS148">
        <v>40</v>
      </c>
      <c r="CT148" t="s">
        <v>131</v>
      </c>
      <c r="CU148" t="s">
        <v>127</v>
      </c>
      <c r="CW148">
        <v>15</v>
      </c>
      <c r="CX148" t="s">
        <v>422</v>
      </c>
      <c r="CY148" t="s">
        <v>668</v>
      </c>
      <c r="CZ148" t="s">
        <v>215</v>
      </c>
      <c r="DA148" t="s">
        <v>143</v>
      </c>
      <c r="DB148" s="54" t="str">
        <f t="shared" si="2"/>
        <v>No</v>
      </c>
    </row>
    <row r="149" spans="1:106" x14ac:dyDescent="0.35">
      <c r="A149" t="s">
        <v>1509</v>
      </c>
      <c r="B149" t="s">
        <v>1510</v>
      </c>
      <c r="C149" t="s">
        <v>1511</v>
      </c>
      <c r="D149" t="s">
        <v>1512</v>
      </c>
      <c r="E149">
        <v>2014</v>
      </c>
      <c r="F149" t="s">
        <v>1513</v>
      </c>
      <c r="G149">
        <v>519</v>
      </c>
      <c r="H149" t="s">
        <v>1514</v>
      </c>
      <c r="I149" t="s">
        <v>190</v>
      </c>
      <c r="K149" t="s">
        <v>1515</v>
      </c>
      <c r="L149" t="s">
        <v>1516</v>
      </c>
      <c r="M149">
        <v>62.366666666666667</v>
      </c>
      <c r="N149">
        <v>24.158333333333331</v>
      </c>
      <c r="O149" t="s">
        <v>1517</v>
      </c>
      <c r="P149" t="s">
        <v>1535</v>
      </c>
      <c r="Q149" t="s">
        <v>269</v>
      </c>
      <c r="R149" t="s">
        <v>1519</v>
      </c>
      <c r="S149" t="s">
        <v>271</v>
      </c>
      <c r="T149" t="s">
        <v>1520</v>
      </c>
      <c r="U149" t="s">
        <v>131</v>
      </c>
      <c r="W149" t="s">
        <v>131</v>
      </c>
      <c r="Y149" t="s">
        <v>1521</v>
      </c>
      <c r="AC149" t="s">
        <v>131</v>
      </c>
      <c r="AD149" t="s">
        <v>131</v>
      </c>
      <c r="AE149" t="s">
        <v>197</v>
      </c>
      <c r="AH149" t="s">
        <v>131</v>
      </c>
      <c r="AI149" t="s">
        <v>131</v>
      </c>
      <c r="AJ149" t="s">
        <v>198</v>
      </c>
      <c r="AK149" t="s">
        <v>172</v>
      </c>
      <c r="AL149">
        <v>9</v>
      </c>
      <c r="AM149" t="s">
        <v>135</v>
      </c>
      <c r="AN149" t="s">
        <v>183</v>
      </c>
      <c r="AO149" t="s">
        <v>304</v>
      </c>
      <c r="AP149" t="s">
        <v>1536</v>
      </c>
      <c r="AQ149">
        <v>40</v>
      </c>
      <c r="AR149" t="s">
        <v>1537</v>
      </c>
      <c r="AS149">
        <v>5</v>
      </c>
      <c r="AT149">
        <v>5</v>
      </c>
      <c r="AV149" t="s">
        <v>1531</v>
      </c>
      <c r="AW149" t="s">
        <v>141</v>
      </c>
      <c r="AX149" t="s">
        <v>142</v>
      </c>
      <c r="AZ149" t="s">
        <v>143</v>
      </c>
      <c r="BA149">
        <v>40</v>
      </c>
      <c r="BB149" t="s">
        <v>1524</v>
      </c>
      <c r="BC149" t="s">
        <v>1525</v>
      </c>
      <c r="BD149" t="s">
        <v>464</v>
      </c>
      <c r="BE149" t="s">
        <v>1437</v>
      </c>
      <c r="BG149" t="s">
        <v>147</v>
      </c>
      <c r="BH149" t="s">
        <v>147</v>
      </c>
      <c r="BI149" t="s">
        <v>148</v>
      </c>
      <c r="BJ149" t="s">
        <v>209</v>
      </c>
      <c r="BK149" t="s">
        <v>1526</v>
      </c>
      <c r="BN149" t="s">
        <v>1538</v>
      </c>
      <c r="BO149" t="s">
        <v>1538</v>
      </c>
      <c r="BP149">
        <v>34.103999999999999</v>
      </c>
      <c r="BQ149">
        <v>3.7610000000000001</v>
      </c>
      <c r="BR149">
        <v>9</v>
      </c>
      <c r="BS149" t="s">
        <v>209</v>
      </c>
      <c r="BT149">
        <v>-10.237432792982601</v>
      </c>
      <c r="BU149">
        <v>0.26934876485758619</v>
      </c>
      <c r="BV149">
        <v>4</v>
      </c>
      <c r="BW149" t="s">
        <v>209</v>
      </c>
      <c r="BX149">
        <v>45.197285420912763</v>
      </c>
      <c r="BY149">
        <v>0.61017487241279722</v>
      </c>
      <c r="BZ149">
        <v>4</v>
      </c>
      <c r="CA149" t="s">
        <v>209</v>
      </c>
      <c r="CB149" t="s">
        <v>152</v>
      </c>
      <c r="CD149" t="s">
        <v>152</v>
      </c>
      <c r="CF149" t="s">
        <v>154</v>
      </c>
      <c r="CH149" t="s">
        <v>154</v>
      </c>
      <c r="CJ149" t="s">
        <v>154</v>
      </c>
      <c r="CM149">
        <v>147.5</v>
      </c>
      <c r="CN149" t="s">
        <v>1509</v>
      </c>
      <c r="CO149" t="s">
        <v>1534</v>
      </c>
      <c r="CP149">
        <v>161</v>
      </c>
      <c r="CQ149" t="s">
        <v>1538</v>
      </c>
      <c r="CR149">
        <v>130</v>
      </c>
      <c r="CS149">
        <v>40</v>
      </c>
      <c r="CT149" t="s">
        <v>131</v>
      </c>
      <c r="CU149" t="s">
        <v>131</v>
      </c>
      <c r="CW149">
        <v>15</v>
      </c>
      <c r="CX149" t="s">
        <v>422</v>
      </c>
      <c r="CY149" t="s">
        <v>668</v>
      </c>
      <c r="CZ149" t="s">
        <v>215</v>
      </c>
      <c r="DA149" t="s">
        <v>143</v>
      </c>
      <c r="DB149" s="54" t="str">
        <f t="shared" si="2"/>
        <v>No</v>
      </c>
    </row>
    <row r="150" spans="1:106" x14ac:dyDescent="0.35">
      <c r="A150" t="s">
        <v>1509</v>
      </c>
      <c r="B150" t="s">
        <v>1510</v>
      </c>
      <c r="C150" t="s">
        <v>1511</v>
      </c>
      <c r="D150" t="s">
        <v>1512</v>
      </c>
      <c r="E150">
        <v>2014</v>
      </c>
      <c r="F150" t="s">
        <v>1513</v>
      </c>
      <c r="G150">
        <v>519</v>
      </c>
      <c r="H150" t="s">
        <v>1514</v>
      </c>
      <c r="I150" t="s">
        <v>190</v>
      </c>
      <c r="K150" t="s">
        <v>1515</v>
      </c>
      <c r="L150" t="s">
        <v>1516</v>
      </c>
      <c r="M150">
        <v>62.366666666666667</v>
      </c>
      <c r="N150">
        <v>24.158333333333331</v>
      </c>
      <c r="O150" t="s">
        <v>1517</v>
      </c>
      <c r="P150" t="s">
        <v>1539</v>
      </c>
      <c r="Q150" t="s">
        <v>269</v>
      </c>
      <c r="R150" t="s">
        <v>1519</v>
      </c>
      <c r="S150" t="s">
        <v>271</v>
      </c>
      <c r="T150" t="s">
        <v>1520</v>
      </c>
      <c r="U150" t="s">
        <v>131</v>
      </c>
      <c r="W150" t="s">
        <v>131</v>
      </c>
      <c r="Y150" t="s">
        <v>1521</v>
      </c>
      <c r="AC150" t="s">
        <v>131</v>
      </c>
      <c r="AD150" t="s">
        <v>131</v>
      </c>
      <c r="AE150" t="s">
        <v>197</v>
      </c>
      <c r="AH150" t="s">
        <v>131</v>
      </c>
      <c r="AI150" t="s">
        <v>131</v>
      </c>
      <c r="AJ150" t="s">
        <v>198</v>
      </c>
      <c r="AK150" t="s">
        <v>172</v>
      </c>
      <c r="AL150">
        <v>10</v>
      </c>
      <c r="AM150" t="s">
        <v>135</v>
      </c>
      <c r="AN150" t="s">
        <v>183</v>
      </c>
      <c r="AO150" t="s">
        <v>304</v>
      </c>
      <c r="AP150" t="s">
        <v>1540</v>
      </c>
      <c r="AQ150">
        <v>40</v>
      </c>
      <c r="AR150" t="s">
        <v>1537</v>
      </c>
      <c r="AS150">
        <v>10</v>
      </c>
      <c r="AT150">
        <v>10</v>
      </c>
      <c r="AV150" t="s">
        <v>1531</v>
      </c>
      <c r="AW150" t="s">
        <v>141</v>
      </c>
      <c r="AX150" t="s">
        <v>142</v>
      </c>
      <c r="AZ150" t="s">
        <v>143</v>
      </c>
      <c r="BA150">
        <v>40</v>
      </c>
      <c r="BB150" t="s">
        <v>1524</v>
      </c>
      <c r="BC150" t="s">
        <v>1525</v>
      </c>
      <c r="BD150" t="s">
        <v>464</v>
      </c>
      <c r="BE150" t="s">
        <v>1437</v>
      </c>
      <c r="BG150" t="s">
        <v>147</v>
      </c>
      <c r="BH150" t="s">
        <v>147</v>
      </c>
      <c r="BI150" t="s">
        <v>148</v>
      </c>
      <c r="BJ150" t="s">
        <v>209</v>
      </c>
      <c r="BK150" t="s">
        <v>1526</v>
      </c>
      <c r="BN150" t="s">
        <v>1541</v>
      </c>
      <c r="BO150" t="s">
        <v>1541</v>
      </c>
      <c r="BP150">
        <v>29.789000000000001</v>
      </c>
      <c r="BQ150">
        <v>3.7610000000000001</v>
      </c>
      <c r="BR150">
        <v>10</v>
      </c>
      <c r="BS150" t="s">
        <v>209</v>
      </c>
      <c r="BT150">
        <v>-9.3984395393693791</v>
      </c>
      <c r="BU150">
        <v>0.35678384860207901</v>
      </c>
      <c r="BV150">
        <v>4</v>
      </c>
      <c r="BW150" t="s">
        <v>209</v>
      </c>
      <c r="BX150">
        <v>39.95411740582955</v>
      </c>
      <c r="BY150">
        <v>0.80824777278940163</v>
      </c>
      <c r="BZ150">
        <v>4</v>
      </c>
      <c r="CA150" t="s">
        <v>209</v>
      </c>
      <c r="CB150" t="s">
        <v>152</v>
      </c>
      <c r="CD150" t="s">
        <v>152</v>
      </c>
      <c r="CF150" t="s">
        <v>154</v>
      </c>
      <c r="CH150" t="s">
        <v>154</v>
      </c>
      <c r="CJ150" t="s">
        <v>154</v>
      </c>
      <c r="CM150">
        <v>147.5</v>
      </c>
      <c r="CN150" t="s">
        <v>1509</v>
      </c>
      <c r="CO150" t="s">
        <v>1534</v>
      </c>
      <c r="CP150">
        <v>162</v>
      </c>
      <c r="CQ150" t="s">
        <v>1541</v>
      </c>
      <c r="CR150">
        <v>130</v>
      </c>
      <c r="CS150">
        <v>40</v>
      </c>
      <c r="CT150" t="s">
        <v>131</v>
      </c>
      <c r="CU150" t="s">
        <v>131</v>
      </c>
      <c r="CW150">
        <v>15</v>
      </c>
      <c r="CX150" t="s">
        <v>422</v>
      </c>
      <c r="CY150" t="s">
        <v>668</v>
      </c>
      <c r="CZ150" t="s">
        <v>215</v>
      </c>
      <c r="DA150" t="s">
        <v>143</v>
      </c>
      <c r="DB150" s="54" t="str">
        <f t="shared" si="2"/>
        <v>No</v>
      </c>
    </row>
    <row r="151" spans="1:106" x14ac:dyDescent="0.35">
      <c r="A151" t="s">
        <v>1542</v>
      </c>
      <c r="B151" t="s">
        <v>1543</v>
      </c>
      <c r="C151" t="s">
        <v>1544</v>
      </c>
      <c r="D151" t="s">
        <v>1545</v>
      </c>
      <c r="E151">
        <v>2012</v>
      </c>
      <c r="F151" t="s">
        <v>1546</v>
      </c>
      <c r="G151">
        <v>147</v>
      </c>
      <c r="H151" t="s">
        <v>1547</v>
      </c>
      <c r="I151" t="s">
        <v>1073</v>
      </c>
      <c r="J151" t="s">
        <v>1548</v>
      </c>
      <c r="K151" t="s">
        <v>1549</v>
      </c>
      <c r="L151" t="s">
        <v>1550</v>
      </c>
      <c r="M151">
        <v>60.437058333333333</v>
      </c>
      <c r="N151">
        <v>17.959624999999999</v>
      </c>
      <c r="P151" t="s">
        <v>1551</v>
      </c>
      <c r="Q151" t="s">
        <v>170</v>
      </c>
      <c r="R151" t="s">
        <v>1552</v>
      </c>
      <c r="S151" t="s">
        <v>271</v>
      </c>
      <c r="Y151" t="s">
        <v>1553</v>
      </c>
      <c r="AE151" t="s">
        <v>171</v>
      </c>
      <c r="AF151" t="s">
        <v>1554</v>
      </c>
      <c r="AG151">
        <v>544</v>
      </c>
      <c r="AJ151" t="s">
        <v>198</v>
      </c>
      <c r="AK151" t="s">
        <v>328</v>
      </c>
      <c r="AL151">
        <v>1</v>
      </c>
      <c r="AM151" t="s">
        <v>135</v>
      </c>
      <c r="AN151" t="s">
        <v>183</v>
      </c>
      <c r="AO151" t="s">
        <v>304</v>
      </c>
      <c r="AP151" t="s">
        <v>1555</v>
      </c>
      <c r="AS151">
        <v>0</v>
      </c>
      <c r="AT151">
        <v>0</v>
      </c>
      <c r="AU151" t="s">
        <v>1556</v>
      </c>
      <c r="AV151" t="s">
        <v>1557</v>
      </c>
      <c r="AW151" t="s">
        <v>141</v>
      </c>
      <c r="AZ151" t="s">
        <v>143</v>
      </c>
      <c r="BA151">
        <v>20</v>
      </c>
      <c r="BB151" t="s">
        <v>1558</v>
      </c>
      <c r="BC151" t="s">
        <v>1559</v>
      </c>
      <c r="BD151" t="s">
        <v>360</v>
      </c>
      <c r="BE151" t="s">
        <v>416</v>
      </c>
      <c r="BF151" t="s">
        <v>143</v>
      </c>
      <c r="BG151" t="s">
        <v>143</v>
      </c>
      <c r="CB151" t="s">
        <v>154</v>
      </c>
      <c r="CD151" t="s">
        <v>154</v>
      </c>
      <c r="CE151" t="s">
        <v>1560</v>
      </c>
      <c r="CF151" t="s">
        <v>154</v>
      </c>
      <c r="CG151" t="s">
        <v>1561</v>
      </c>
      <c r="CH151" t="s">
        <v>154</v>
      </c>
      <c r="CI151" t="s">
        <v>1562</v>
      </c>
      <c r="CJ151" t="s">
        <v>154</v>
      </c>
      <c r="CL151" t="s">
        <v>1563</v>
      </c>
      <c r="CP151">
        <v>163</v>
      </c>
      <c r="CQ151" t="s">
        <v>1564</v>
      </c>
      <c r="DA151" t="s">
        <v>143</v>
      </c>
      <c r="DB151" s="54" t="str">
        <f t="shared" si="2"/>
        <v>Yes</v>
      </c>
    </row>
    <row r="152" spans="1:106" x14ac:dyDescent="0.35">
      <c r="A152" t="s">
        <v>1542</v>
      </c>
      <c r="B152" t="s">
        <v>1543</v>
      </c>
      <c r="C152" t="s">
        <v>1544</v>
      </c>
      <c r="D152" t="s">
        <v>1545</v>
      </c>
      <c r="E152">
        <v>2012</v>
      </c>
      <c r="F152" t="s">
        <v>1546</v>
      </c>
      <c r="G152">
        <v>147</v>
      </c>
      <c r="H152" t="s">
        <v>1547</v>
      </c>
      <c r="I152" t="s">
        <v>1073</v>
      </c>
      <c r="J152" t="s">
        <v>1548</v>
      </c>
      <c r="K152" t="s">
        <v>1565</v>
      </c>
      <c r="L152" t="s">
        <v>1566</v>
      </c>
      <c r="M152">
        <v>59.959658333333337</v>
      </c>
      <c r="N152">
        <v>17.305624999999999</v>
      </c>
      <c r="P152" t="s">
        <v>1567</v>
      </c>
      <c r="Q152" t="s">
        <v>170</v>
      </c>
      <c r="R152" t="s">
        <v>1568</v>
      </c>
      <c r="S152" t="s">
        <v>271</v>
      </c>
      <c r="Y152" t="s">
        <v>1553</v>
      </c>
      <c r="AE152" t="s">
        <v>171</v>
      </c>
      <c r="AF152" t="s">
        <v>1554</v>
      </c>
      <c r="AG152">
        <v>544</v>
      </c>
      <c r="AJ152" t="s">
        <v>198</v>
      </c>
      <c r="AK152" t="s">
        <v>328</v>
      </c>
      <c r="AL152">
        <v>1</v>
      </c>
      <c r="AM152" t="s">
        <v>135</v>
      </c>
      <c r="AN152" t="s">
        <v>183</v>
      </c>
      <c r="AO152" t="s">
        <v>304</v>
      </c>
      <c r="AP152" t="s">
        <v>1555</v>
      </c>
      <c r="AS152">
        <v>0</v>
      </c>
      <c r="AT152">
        <v>0</v>
      </c>
      <c r="AU152" t="s">
        <v>1556</v>
      </c>
      <c r="AV152" t="s">
        <v>1557</v>
      </c>
      <c r="AW152" t="s">
        <v>141</v>
      </c>
      <c r="AZ152" t="s">
        <v>143</v>
      </c>
      <c r="BA152">
        <v>20</v>
      </c>
      <c r="BB152" t="s">
        <v>1558</v>
      </c>
      <c r="BC152" t="s">
        <v>1559</v>
      </c>
      <c r="BD152" t="s">
        <v>360</v>
      </c>
      <c r="BE152" t="s">
        <v>416</v>
      </c>
      <c r="BF152" t="s">
        <v>143</v>
      </c>
      <c r="BG152" t="s">
        <v>143</v>
      </c>
      <c r="CB152" t="s">
        <v>154</v>
      </c>
      <c r="CD152" t="s">
        <v>154</v>
      </c>
      <c r="CE152" t="s">
        <v>1560</v>
      </c>
      <c r="CF152" t="s">
        <v>154</v>
      </c>
      <c r="CG152" t="s">
        <v>1561</v>
      </c>
      <c r="CH152" t="s">
        <v>154</v>
      </c>
      <c r="CI152" t="s">
        <v>1562</v>
      </c>
      <c r="CJ152" t="s">
        <v>154</v>
      </c>
      <c r="CL152" t="s">
        <v>1563</v>
      </c>
      <c r="CP152">
        <v>164</v>
      </c>
      <c r="CQ152" t="s">
        <v>1564</v>
      </c>
      <c r="DA152" t="s">
        <v>143</v>
      </c>
      <c r="DB152" s="54" t="str">
        <f t="shared" si="2"/>
        <v>Yes</v>
      </c>
    </row>
    <row r="153" spans="1:106" x14ac:dyDescent="0.35">
      <c r="A153" t="s">
        <v>1542</v>
      </c>
      <c r="B153" t="s">
        <v>1543</v>
      </c>
      <c r="C153" t="s">
        <v>1544</v>
      </c>
      <c r="D153" t="s">
        <v>1545</v>
      </c>
      <c r="E153">
        <v>2012</v>
      </c>
      <c r="F153" t="s">
        <v>1546</v>
      </c>
      <c r="G153">
        <v>147</v>
      </c>
      <c r="H153" t="s">
        <v>1547</v>
      </c>
      <c r="I153" t="s">
        <v>1073</v>
      </c>
      <c r="J153" t="s">
        <v>1548</v>
      </c>
      <c r="K153" t="s">
        <v>1569</v>
      </c>
      <c r="L153" t="s">
        <v>1570</v>
      </c>
      <c r="M153">
        <v>59.953538888888893</v>
      </c>
      <c r="N153">
        <v>17.305886111111111</v>
      </c>
      <c r="P153" t="s">
        <v>1571</v>
      </c>
      <c r="Q153" t="s">
        <v>170</v>
      </c>
      <c r="R153" t="s">
        <v>1568</v>
      </c>
      <c r="S153" t="s">
        <v>271</v>
      </c>
      <c r="Y153" t="s">
        <v>1553</v>
      </c>
      <c r="AE153" t="s">
        <v>171</v>
      </c>
      <c r="AF153" t="s">
        <v>1554</v>
      </c>
      <c r="AG153">
        <v>544</v>
      </c>
      <c r="AJ153" t="s">
        <v>198</v>
      </c>
      <c r="AK153" t="s">
        <v>328</v>
      </c>
      <c r="AL153">
        <v>1</v>
      </c>
      <c r="AM153" t="s">
        <v>135</v>
      </c>
      <c r="AN153" t="s">
        <v>183</v>
      </c>
      <c r="AO153" t="s">
        <v>304</v>
      </c>
      <c r="AP153" t="s">
        <v>1555</v>
      </c>
      <c r="AS153">
        <v>0</v>
      </c>
      <c r="AT153">
        <v>0</v>
      </c>
      <c r="AU153" t="s">
        <v>1556</v>
      </c>
      <c r="AV153" t="s">
        <v>1557</v>
      </c>
      <c r="AW153" t="s">
        <v>141</v>
      </c>
      <c r="AZ153" t="s">
        <v>143</v>
      </c>
      <c r="BA153">
        <v>20</v>
      </c>
      <c r="BB153" t="s">
        <v>1558</v>
      </c>
      <c r="BC153" t="s">
        <v>1559</v>
      </c>
      <c r="BD153" t="s">
        <v>360</v>
      </c>
      <c r="BE153" t="s">
        <v>416</v>
      </c>
      <c r="BF153" t="s">
        <v>143</v>
      </c>
      <c r="BG153" t="s">
        <v>143</v>
      </c>
      <c r="CB153" t="s">
        <v>154</v>
      </c>
      <c r="CD153" t="s">
        <v>154</v>
      </c>
      <c r="CE153" t="s">
        <v>1560</v>
      </c>
      <c r="CF153" t="s">
        <v>154</v>
      </c>
      <c r="CG153" t="s">
        <v>1561</v>
      </c>
      <c r="CH153" t="s">
        <v>154</v>
      </c>
      <c r="CI153" t="s">
        <v>1562</v>
      </c>
      <c r="CJ153" t="s">
        <v>154</v>
      </c>
      <c r="CL153" t="s">
        <v>1563</v>
      </c>
      <c r="CP153">
        <v>165</v>
      </c>
      <c r="CQ153" t="s">
        <v>1564</v>
      </c>
      <c r="DA153" t="s">
        <v>143</v>
      </c>
      <c r="DB153" s="54" t="str">
        <f t="shared" si="2"/>
        <v>Yes</v>
      </c>
    </row>
    <row r="154" spans="1:106" x14ac:dyDescent="0.35">
      <c r="A154" t="s">
        <v>1572</v>
      </c>
      <c r="B154" t="s">
        <v>1573</v>
      </c>
      <c r="C154" t="s">
        <v>1574</v>
      </c>
      <c r="D154" t="s">
        <v>1575</v>
      </c>
      <c r="E154">
        <v>1991</v>
      </c>
      <c r="F154" t="s">
        <v>499</v>
      </c>
      <c r="G154">
        <v>126</v>
      </c>
      <c r="H154" t="s">
        <v>1576</v>
      </c>
      <c r="I154" t="s">
        <v>448</v>
      </c>
      <c r="J154" t="s">
        <v>1577</v>
      </c>
      <c r="K154" t="s">
        <v>1578</v>
      </c>
      <c r="L154" t="s">
        <v>1579</v>
      </c>
      <c r="M154">
        <v>42.424999999999997</v>
      </c>
      <c r="N154">
        <v>-87.933999999999997</v>
      </c>
      <c r="P154" t="s">
        <v>1580</v>
      </c>
      <c r="Q154" t="s">
        <v>882</v>
      </c>
      <c r="R154" t="s">
        <v>1581</v>
      </c>
      <c r="Y154" t="s">
        <v>1582</v>
      </c>
      <c r="AA154" t="s">
        <v>1583</v>
      </c>
      <c r="AC154" t="s">
        <v>1584</v>
      </c>
      <c r="AE154" t="s">
        <v>643</v>
      </c>
      <c r="AG154">
        <v>850</v>
      </c>
      <c r="AH154" t="s">
        <v>1585</v>
      </c>
      <c r="AJ154" t="s">
        <v>133</v>
      </c>
      <c r="AK154" t="s">
        <v>328</v>
      </c>
      <c r="AL154">
        <v>1</v>
      </c>
      <c r="AM154" t="s">
        <v>732</v>
      </c>
      <c r="AN154" t="s">
        <v>733</v>
      </c>
      <c r="AP154" t="s">
        <v>1586</v>
      </c>
      <c r="AS154">
        <v>0</v>
      </c>
      <c r="AT154">
        <v>0</v>
      </c>
      <c r="AU154" t="s">
        <v>1587</v>
      </c>
      <c r="AV154" t="s">
        <v>1588</v>
      </c>
      <c r="AW154" t="s">
        <v>141</v>
      </c>
      <c r="AZ154" t="s">
        <v>143</v>
      </c>
      <c r="BA154">
        <v>19</v>
      </c>
      <c r="BD154" t="s">
        <v>276</v>
      </c>
      <c r="BE154" t="s">
        <v>207</v>
      </c>
      <c r="BF154" t="s">
        <v>143</v>
      </c>
      <c r="BG154" t="s">
        <v>147</v>
      </c>
      <c r="BH154" t="s">
        <v>143</v>
      </c>
      <c r="BI154" t="s">
        <v>208</v>
      </c>
      <c r="BJ154" t="s">
        <v>149</v>
      </c>
      <c r="BK154" t="s">
        <v>1589</v>
      </c>
      <c r="BL154" t="s">
        <v>177</v>
      </c>
      <c r="BM154" t="s">
        <v>1590</v>
      </c>
      <c r="CB154" t="s">
        <v>154</v>
      </c>
      <c r="CD154" t="s">
        <v>154</v>
      </c>
      <c r="CE154" t="s">
        <v>1591</v>
      </c>
      <c r="CF154" t="s">
        <v>152</v>
      </c>
      <c r="CG154" t="s">
        <v>1592</v>
      </c>
      <c r="CH154" t="s">
        <v>154</v>
      </c>
      <c r="CJ154" t="s">
        <v>154</v>
      </c>
      <c r="CP154">
        <v>538</v>
      </c>
      <c r="CQ154" t="s">
        <v>1593</v>
      </c>
      <c r="DA154" t="s">
        <v>143</v>
      </c>
      <c r="DB154" s="54" t="str">
        <f t="shared" si="2"/>
        <v>Yes</v>
      </c>
    </row>
    <row r="155" spans="1:106" x14ac:dyDescent="0.35">
      <c r="A155" t="s">
        <v>1594</v>
      </c>
      <c r="B155" t="s">
        <v>1595</v>
      </c>
      <c r="C155" t="s">
        <v>1596</v>
      </c>
      <c r="D155" t="s">
        <v>1597</v>
      </c>
      <c r="E155">
        <v>2009</v>
      </c>
      <c r="F155" t="s">
        <v>1598</v>
      </c>
      <c r="G155">
        <v>23</v>
      </c>
      <c r="H155" t="s">
        <v>1599</v>
      </c>
      <c r="I155" t="s">
        <v>372</v>
      </c>
      <c r="J155" t="s">
        <v>401</v>
      </c>
      <c r="K155" t="s">
        <v>1600</v>
      </c>
      <c r="M155">
        <v>43.8</v>
      </c>
      <c r="N155">
        <v>-79.099999999999994</v>
      </c>
      <c r="P155" t="s">
        <v>1601</v>
      </c>
      <c r="Q155" t="s">
        <v>125</v>
      </c>
      <c r="R155" t="s">
        <v>1602</v>
      </c>
      <c r="S155" t="s">
        <v>126</v>
      </c>
      <c r="T155" t="s">
        <v>127</v>
      </c>
      <c r="V155" t="s">
        <v>325</v>
      </c>
      <c r="Y155" t="s">
        <v>1603</v>
      </c>
      <c r="Z155" t="s">
        <v>274</v>
      </c>
      <c r="AA155" t="s">
        <v>1604</v>
      </c>
      <c r="AC155" t="s">
        <v>1605</v>
      </c>
      <c r="AE155" t="s">
        <v>171</v>
      </c>
      <c r="AG155" t="s">
        <v>1606</v>
      </c>
      <c r="AJ155" t="s">
        <v>133</v>
      </c>
      <c r="AK155" t="s">
        <v>134</v>
      </c>
      <c r="AL155">
        <v>1</v>
      </c>
      <c r="AM155" t="s">
        <v>135</v>
      </c>
      <c r="AN155" t="s">
        <v>293</v>
      </c>
      <c r="AP155" t="s">
        <v>1607</v>
      </c>
      <c r="AS155">
        <v>0</v>
      </c>
      <c r="AT155">
        <v>2</v>
      </c>
      <c r="AU155" t="s">
        <v>1608</v>
      </c>
      <c r="AV155" t="s">
        <v>1609</v>
      </c>
      <c r="AW155" t="s">
        <v>141</v>
      </c>
      <c r="AX155" t="s">
        <v>142</v>
      </c>
      <c r="AY155" t="s">
        <v>332</v>
      </c>
      <c r="AZ155" t="s">
        <v>143</v>
      </c>
      <c r="BA155">
        <v>42</v>
      </c>
      <c r="BB155" t="s">
        <v>536</v>
      </c>
      <c r="BC155" t="s">
        <v>1610</v>
      </c>
      <c r="BD155" t="s">
        <v>1611</v>
      </c>
      <c r="BE155" t="s">
        <v>207</v>
      </c>
      <c r="BF155" t="s">
        <v>143</v>
      </c>
      <c r="BG155" t="s">
        <v>147</v>
      </c>
      <c r="BH155" t="s">
        <v>147</v>
      </c>
      <c r="BI155" t="s">
        <v>1612</v>
      </c>
      <c r="BJ155" t="s">
        <v>149</v>
      </c>
      <c r="BK155" t="s">
        <v>1613</v>
      </c>
      <c r="BM155" t="s">
        <v>1614</v>
      </c>
      <c r="CB155" t="s">
        <v>152</v>
      </c>
      <c r="CD155" t="s">
        <v>153</v>
      </c>
      <c r="CF155" t="s">
        <v>152</v>
      </c>
      <c r="CG155" t="s">
        <v>1615</v>
      </c>
      <c r="CH155" t="s">
        <v>154</v>
      </c>
      <c r="CI155" t="s">
        <v>1616</v>
      </c>
      <c r="CJ155" t="s">
        <v>154</v>
      </c>
      <c r="CP155">
        <v>166</v>
      </c>
      <c r="CQ155" t="s">
        <v>1617</v>
      </c>
      <c r="DA155" t="s">
        <v>143</v>
      </c>
      <c r="DB155" s="54" t="str">
        <f t="shared" si="2"/>
        <v>No</v>
      </c>
    </row>
    <row r="156" spans="1:106" x14ac:dyDescent="0.35">
      <c r="A156" t="s">
        <v>1618</v>
      </c>
      <c r="B156" t="s">
        <v>1619</v>
      </c>
      <c r="C156" t="s">
        <v>1620</v>
      </c>
      <c r="D156" t="s">
        <v>1621</v>
      </c>
      <c r="E156">
        <v>1988</v>
      </c>
      <c r="F156" t="s">
        <v>1622</v>
      </c>
      <c r="G156">
        <v>0</v>
      </c>
      <c r="H156">
        <v>0</v>
      </c>
      <c r="I156" t="s">
        <v>372</v>
      </c>
      <c r="J156" t="s">
        <v>1623</v>
      </c>
      <c r="K156" t="s">
        <v>1624</v>
      </c>
      <c r="L156" t="s">
        <v>1625</v>
      </c>
      <c r="M156">
        <v>54.9</v>
      </c>
      <c r="N156">
        <v>-116.75</v>
      </c>
      <c r="O156">
        <v>850</v>
      </c>
      <c r="P156" t="s">
        <v>1626</v>
      </c>
      <c r="Q156" t="s">
        <v>170</v>
      </c>
      <c r="R156" t="s">
        <v>1627</v>
      </c>
      <c r="S156" t="s">
        <v>271</v>
      </c>
      <c r="T156">
        <v>60</v>
      </c>
      <c r="U156" t="s">
        <v>1628</v>
      </c>
      <c r="V156" t="s">
        <v>196</v>
      </c>
      <c r="Y156" t="s">
        <v>1629</v>
      </c>
      <c r="Z156" t="s">
        <v>274</v>
      </c>
      <c r="AE156" t="s">
        <v>197</v>
      </c>
      <c r="AF156">
        <v>2.2999999999999998</v>
      </c>
      <c r="AG156">
        <v>519</v>
      </c>
      <c r="AJ156" t="s">
        <v>133</v>
      </c>
      <c r="AK156" t="s">
        <v>328</v>
      </c>
      <c r="AL156">
        <v>1</v>
      </c>
      <c r="AM156" t="s">
        <v>199</v>
      </c>
      <c r="AN156" t="s">
        <v>216</v>
      </c>
      <c r="AP156" t="s">
        <v>1630</v>
      </c>
      <c r="AQ156">
        <v>30</v>
      </c>
      <c r="AR156" t="s">
        <v>1631</v>
      </c>
      <c r="AS156">
        <v>0</v>
      </c>
      <c r="AT156">
        <v>1</v>
      </c>
      <c r="AU156" t="s">
        <v>1632</v>
      </c>
      <c r="AV156" t="s">
        <v>1633</v>
      </c>
      <c r="AW156" t="s">
        <v>141</v>
      </c>
      <c r="AX156" t="s">
        <v>142</v>
      </c>
      <c r="AY156" t="s">
        <v>332</v>
      </c>
      <c r="AZ156" t="s">
        <v>143</v>
      </c>
      <c r="BC156" t="s">
        <v>1634</v>
      </c>
      <c r="BD156" t="s">
        <v>1635</v>
      </c>
      <c r="BE156" t="s">
        <v>207</v>
      </c>
      <c r="BF156" t="s">
        <v>143</v>
      </c>
      <c r="BG156" t="s">
        <v>147</v>
      </c>
      <c r="BH156" t="s">
        <v>147</v>
      </c>
      <c r="BI156" t="s">
        <v>148</v>
      </c>
      <c r="BK156" t="s">
        <v>1636</v>
      </c>
      <c r="BN156" t="s">
        <v>1637</v>
      </c>
      <c r="BO156" t="s">
        <v>1638</v>
      </c>
      <c r="BP156">
        <v>-17.325555096735911</v>
      </c>
      <c r="BQ156">
        <v>3.3497870693381691</v>
      </c>
      <c r="BR156">
        <v>3</v>
      </c>
      <c r="BS156" t="s">
        <v>209</v>
      </c>
      <c r="BT156">
        <v>7.519042542477969</v>
      </c>
      <c r="BU156">
        <v>1.5142144891974829</v>
      </c>
      <c r="BV156">
        <v>4</v>
      </c>
      <c r="BW156" t="s">
        <v>149</v>
      </c>
      <c r="BX156">
        <v>-34.997967913934737</v>
      </c>
      <c r="BY156">
        <v>3.034603811075633</v>
      </c>
      <c r="BZ156">
        <v>4</v>
      </c>
      <c r="CA156" t="s">
        <v>149</v>
      </c>
      <c r="CB156" t="s">
        <v>154</v>
      </c>
      <c r="CD156" t="s">
        <v>478</v>
      </c>
      <c r="CE156" t="s">
        <v>1639</v>
      </c>
      <c r="CF156" t="s">
        <v>154</v>
      </c>
      <c r="CG156" t="s">
        <v>1640</v>
      </c>
      <c r="CH156" t="s">
        <v>154</v>
      </c>
      <c r="CJ156" t="s">
        <v>154</v>
      </c>
      <c r="CM156">
        <v>60</v>
      </c>
      <c r="CN156" t="s">
        <v>1618</v>
      </c>
      <c r="CO156" t="s">
        <v>421</v>
      </c>
      <c r="CP156">
        <v>529</v>
      </c>
      <c r="CQ156" t="s">
        <v>1637</v>
      </c>
      <c r="CR156">
        <v>90</v>
      </c>
      <c r="CS156">
        <v>30</v>
      </c>
      <c r="CT156" t="s">
        <v>131</v>
      </c>
      <c r="CU156" t="s">
        <v>127</v>
      </c>
      <c r="CW156">
        <v>15</v>
      </c>
      <c r="CX156" t="s">
        <v>422</v>
      </c>
      <c r="CY156" t="s">
        <v>1641</v>
      </c>
      <c r="CZ156" t="s">
        <v>684</v>
      </c>
      <c r="DA156" t="s">
        <v>147</v>
      </c>
      <c r="DB156" s="54" t="str">
        <f t="shared" si="2"/>
        <v>Yes</v>
      </c>
    </row>
    <row r="157" spans="1:106" x14ac:dyDescent="0.35">
      <c r="A157" t="s">
        <v>1618</v>
      </c>
      <c r="B157" t="s">
        <v>1619</v>
      </c>
      <c r="C157" t="s">
        <v>1620</v>
      </c>
      <c r="D157" t="s">
        <v>1621</v>
      </c>
      <c r="E157">
        <v>1988</v>
      </c>
      <c r="F157" t="s">
        <v>1622</v>
      </c>
      <c r="G157">
        <v>0</v>
      </c>
      <c r="H157">
        <v>0</v>
      </c>
      <c r="I157" t="s">
        <v>372</v>
      </c>
      <c r="J157" t="s">
        <v>1623</v>
      </c>
      <c r="K157" t="s">
        <v>1624</v>
      </c>
      <c r="L157" t="s">
        <v>1625</v>
      </c>
      <c r="M157">
        <v>54.9</v>
      </c>
      <c r="N157">
        <v>-116.75</v>
      </c>
      <c r="O157">
        <v>850</v>
      </c>
      <c r="P157" t="s">
        <v>1626</v>
      </c>
      <c r="Q157" t="s">
        <v>170</v>
      </c>
      <c r="R157" t="s">
        <v>1627</v>
      </c>
      <c r="S157" t="s">
        <v>271</v>
      </c>
      <c r="T157">
        <v>60</v>
      </c>
      <c r="U157" t="s">
        <v>1628</v>
      </c>
      <c r="V157" t="s">
        <v>196</v>
      </c>
      <c r="Y157" t="s">
        <v>1629</v>
      </c>
      <c r="Z157" t="s">
        <v>274</v>
      </c>
      <c r="AE157" t="s">
        <v>197</v>
      </c>
      <c r="AF157">
        <v>2.2999999999999998</v>
      </c>
      <c r="AG157">
        <v>519</v>
      </c>
      <c r="AJ157" t="s">
        <v>133</v>
      </c>
      <c r="AK157" t="s">
        <v>328</v>
      </c>
      <c r="AL157">
        <v>1</v>
      </c>
      <c r="AM157" t="s">
        <v>199</v>
      </c>
      <c r="AN157" t="s">
        <v>216</v>
      </c>
      <c r="AP157" t="s">
        <v>1630</v>
      </c>
      <c r="AQ157">
        <v>40</v>
      </c>
      <c r="AR157" t="s">
        <v>1631</v>
      </c>
      <c r="AS157">
        <v>0</v>
      </c>
      <c r="AT157">
        <v>1</v>
      </c>
      <c r="AU157" t="s">
        <v>1632</v>
      </c>
      <c r="AV157" t="s">
        <v>1633</v>
      </c>
      <c r="AW157" t="s">
        <v>141</v>
      </c>
      <c r="AX157" t="s">
        <v>142</v>
      </c>
      <c r="AY157" t="s">
        <v>332</v>
      </c>
      <c r="AZ157" t="s">
        <v>143</v>
      </c>
      <c r="BC157" t="s">
        <v>1634</v>
      </c>
      <c r="BD157" t="s">
        <v>1635</v>
      </c>
      <c r="BE157" t="s">
        <v>207</v>
      </c>
      <c r="BF157" t="s">
        <v>143</v>
      </c>
      <c r="BG157" t="s">
        <v>147</v>
      </c>
      <c r="BH157" t="s">
        <v>147</v>
      </c>
      <c r="BI157" t="s">
        <v>148</v>
      </c>
      <c r="BK157" t="s">
        <v>1636</v>
      </c>
      <c r="BN157" t="s">
        <v>1637</v>
      </c>
      <c r="BO157" t="s">
        <v>1642</v>
      </c>
      <c r="BP157">
        <v>-17.325555096735911</v>
      </c>
      <c r="BQ157">
        <v>3.3497870693381691</v>
      </c>
      <c r="BR157">
        <v>3</v>
      </c>
      <c r="BS157" t="s">
        <v>209</v>
      </c>
      <c r="BT157">
        <v>11.268722839452851</v>
      </c>
      <c r="BU157">
        <v>1.20840948363148</v>
      </c>
      <c r="BV157">
        <v>5</v>
      </c>
      <c r="BW157" t="s">
        <v>149</v>
      </c>
      <c r="BX157">
        <v>-44.25346878549437</v>
      </c>
      <c r="BY157">
        <v>2.7042317026807479</v>
      </c>
      <c r="BZ157">
        <v>5</v>
      </c>
      <c r="CA157" t="s">
        <v>149</v>
      </c>
      <c r="CB157" t="s">
        <v>154</v>
      </c>
      <c r="CD157" t="s">
        <v>478</v>
      </c>
      <c r="CE157" t="s">
        <v>1639</v>
      </c>
      <c r="CF157" t="s">
        <v>154</v>
      </c>
      <c r="CG157" t="s">
        <v>1640</v>
      </c>
      <c r="CH157" t="s">
        <v>154</v>
      </c>
      <c r="CJ157" t="s">
        <v>154</v>
      </c>
      <c r="CM157">
        <v>60</v>
      </c>
      <c r="CN157" t="s">
        <v>1618</v>
      </c>
      <c r="CO157" t="s">
        <v>421</v>
      </c>
      <c r="CP157">
        <v>530</v>
      </c>
      <c r="CQ157" t="s">
        <v>1637</v>
      </c>
      <c r="CR157">
        <v>90</v>
      </c>
      <c r="CS157">
        <v>40</v>
      </c>
      <c r="CT157" t="s">
        <v>131</v>
      </c>
      <c r="CU157" t="s">
        <v>127</v>
      </c>
      <c r="CW157">
        <v>20</v>
      </c>
      <c r="CX157" t="s">
        <v>422</v>
      </c>
      <c r="CY157" t="s">
        <v>1643</v>
      </c>
      <c r="CZ157" t="s">
        <v>684</v>
      </c>
      <c r="DA157" t="s">
        <v>147</v>
      </c>
      <c r="DB157" s="54" t="str">
        <f t="shared" si="2"/>
        <v>Yes</v>
      </c>
    </row>
    <row r="158" spans="1:106" x14ac:dyDescent="0.35">
      <c r="A158" t="s">
        <v>1618</v>
      </c>
      <c r="B158" t="s">
        <v>1619</v>
      </c>
      <c r="C158" t="s">
        <v>1620</v>
      </c>
      <c r="D158" t="s">
        <v>1621</v>
      </c>
      <c r="E158">
        <v>1988</v>
      </c>
      <c r="F158" t="s">
        <v>1622</v>
      </c>
      <c r="G158">
        <v>0</v>
      </c>
      <c r="H158">
        <v>0</v>
      </c>
      <c r="I158" t="s">
        <v>372</v>
      </c>
      <c r="J158" t="s">
        <v>1623</v>
      </c>
      <c r="K158" t="s">
        <v>1624</v>
      </c>
      <c r="L158" t="s">
        <v>1625</v>
      </c>
      <c r="M158">
        <v>54.9</v>
      </c>
      <c r="N158">
        <v>-116.75</v>
      </c>
      <c r="O158">
        <v>850</v>
      </c>
      <c r="P158" t="s">
        <v>1626</v>
      </c>
      <c r="Q158" t="s">
        <v>170</v>
      </c>
      <c r="R158" t="s">
        <v>1627</v>
      </c>
      <c r="S158" t="s">
        <v>271</v>
      </c>
      <c r="T158">
        <v>60</v>
      </c>
      <c r="U158" t="s">
        <v>1628</v>
      </c>
      <c r="V158" t="s">
        <v>196</v>
      </c>
      <c r="Y158" t="s">
        <v>1629</v>
      </c>
      <c r="Z158" t="s">
        <v>274</v>
      </c>
      <c r="AE158" t="s">
        <v>197</v>
      </c>
      <c r="AF158">
        <v>2.2999999999999998</v>
      </c>
      <c r="AG158">
        <v>519</v>
      </c>
      <c r="AJ158" t="s">
        <v>133</v>
      </c>
      <c r="AK158" t="s">
        <v>328</v>
      </c>
      <c r="AL158">
        <v>1</v>
      </c>
      <c r="AM158" t="s">
        <v>199</v>
      </c>
      <c r="AN158" t="s">
        <v>216</v>
      </c>
      <c r="AP158" t="s">
        <v>1630</v>
      </c>
      <c r="AQ158">
        <v>50</v>
      </c>
      <c r="AR158" t="s">
        <v>1631</v>
      </c>
      <c r="AS158">
        <v>0</v>
      </c>
      <c r="AT158">
        <v>1</v>
      </c>
      <c r="AU158" t="s">
        <v>1632</v>
      </c>
      <c r="AV158" t="s">
        <v>1633</v>
      </c>
      <c r="AW158" t="s">
        <v>141</v>
      </c>
      <c r="AX158" t="s">
        <v>142</v>
      </c>
      <c r="AY158" t="s">
        <v>332</v>
      </c>
      <c r="AZ158" t="s">
        <v>143</v>
      </c>
      <c r="BC158" t="s">
        <v>1634</v>
      </c>
      <c r="BD158" t="s">
        <v>1635</v>
      </c>
      <c r="BE158" t="s">
        <v>207</v>
      </c>
      <c r="BF158" t="s">
        <v>143</v>
      </c>
      <c r="BG158" t="s">
        <v>147</v>
      </c>
      <c r="BH158" t="s">
        <v>147</v>
      </c>
      <c r="BI158" t="s">
        <v>148</v>
      </c>
      <c r="BK158" t="s">
        <v>1636</v>
      </c>
      <c r="BN158" t="s">
        <v>1637</v>
      </c>
      <c r="BO158" t="s">
        <v>1644</v>
      </c>
      <c r="BP158">
        <v>-17.325555096735911</v>
      </c>
      <c r="BQ158">
        <v>3.3497870693381691</v>
      </c>
      <c r="BR158">
        <v>3</v>
      </c>
      <c r="BS158" t="s">
        <v>209</v>
      </c>
      <c r="BT158">
        <v>7.7804553260878508</v>
      </c>
      <c r="BU158">
        <v>0.85355500706330212</v>
      </c>
      <c r="BV158">
        <v>7</v>
      </c>
      <c r="BW158" t="s">
        <v>149</v>
      </c>
      <c r="BX158">
        <v>-28.719892413478071</v>
      </c>
      <c r="BY158">
        <v>2.0852959922471008</v>
      </c>
      <c r="BZ158">
        <v>7</v>
      </c>
      <c r="CA158" t="s">
        <v>149</v>
      </c>
      <c r="CB158" t="s">
        <v>154</v>
      </c>
      <c r="CD158" t="s">
        <v>478</v>
      </c>
      <c r="CE158" t="s">
        <v>1639</v>
      </c>
      <c r="CF158" t="s">
        <v>154</v>
      </c>
      <c r="CG158" t="s">
        <v>1640</v>
      </c>
      <c r="CH158" t="s">
        <v>154</v>
      </c>
      <c r="CJ158" t="s">
        <v>154</v>
      </c>
      <c r="CM158">
        <v>60</v>
      </c>
      <c r="CN158" t="s">
        <v>1618</v>
      </c>
      <c r="CO158" t="s">
        <v>421</v>
      </c>
      <c r="CP158">
        <v>531</v>
      </c>
      <c r="CQ158" t="s">
        <v>1637</v>
      </c>
      <c r="CR158">
        <v>90</v>
      </c>
      <c r="CS158">
        <v>50</v>
      </c>
      <c r="CT158" t="s">
        <v>131</v>
      </c>
      <c r="CU158" t="s">
        <v>127</v>
      </c>
      <c r="CW158">
        <v>25</v>
      </c>
      <c r="CX158" t="s">
        <v>422</v>
      </c>
      <c r="CY158" t="s">
        <v>276</v>
      </c>
      <c r="CZ158" t="s">
        <v>684</v>
      </c>
      <c r="DA158" t="s">
        <v>147</v>
      </c>
      <c r="DB158" s="54" t="str">
        <f t="shared" si="2"/>
        <v>Yes</v>
      </c>
    </row>
    <row r="159" spans="1:106" x14ac:dyDescent="0.35">
      <c r="A159" t="s">
        <v>1645</v>
      </c>
      <c r="B159" t="s">
        <v>1646</v>
      </c>
      <c r="C159" t="s">
        <v>1647</v>
      </c>
      <c r="D159" t="s">
        <v>1621</v>
      </c>
      <c r="E159">
        <v>1992</v>
      </c>
      <c r="F159" t="s">
        <v>1648</v>
      </c>
      <c r="G159">
        <v>22</v>
      </c>
      <c r="H159" t="s">
        <v>1649</v>
      </c>
      <c r="I159" t="s">
        <v>372</v>
      </c>
      <c r="J159" t="s">
        <v>1623</v>
      </c>
      <c r="K159" t="s">
        <v>1650</v>
      </c>
      <c r="L159" t="s">
        <v>1651</v>
      </c>
      <c r="M159">
        <v>55.883333333333333</v>
      </c>
      <c r="N159">
        <v>-116.9166666666667</v>
      </c>
      <c r="O159">
        <v>660</v>
      </c>
      <c r="P159" t="s">
        <v>1652</v>
      </c>
      <c r="Q159" t="s">
        <v>170</v>
      </c>
      <c r="R159" t="s">
        <v>1653</v>
      </c>
      <c r="S159" t="s">
        <v>271</v>
      </c>
      <c r="T159" t="s">
        <v>1654</v>
      </c>
      <c r="U159" t="s">
        <v>1655</v>
      </c>
      <c r="Y159" t="s">
        <v>1629</v>
      </c>
      <c r="AE159" t="s">
        <v>197</v>
      </c>
      <c r="AF159">
        <v>0.9</v>
      </c>
      <c r="AG159">
        <v>469</v>
      </c>
      <c r="AJ159" t="s">
        <v>133</v>
      </c>
      <c r="AK159" t="s">
        <v>328</v>
      </c>
      <c r="AL159">
        <v>1</v>
      </c>
      <c r="AM159" t="s">
        <v>199</v>
      </c>
      <c r="AN159" t="s">
        <v>216</v>
      </c>
      <c r="AP159" t="s">
        <v>1656</v>
      </c>
      <c r="AQ159">
        <v>30</v>
      </c>
      <c r="AS159">
        <v>0</v>
      </c>
      <c r="AT159">
        <v>2</v>
      </c>
      <c r="AU159" t="s">
        <v>1657</v>
      </c>
      <c r="AV159" t="s">
        <v>1658</v>
      </c>
      <c r="AW159" t="s">
        <v>141</v>
      </c>
      <c r="AX159" t="s">
        <v>142</v>
      </c>
      <c r="AY159" t="s">
        <v>332</v>
      </c>
      <c r="AZ159" t="s">
        <v>143</v>
      </c>
      <c r="BA159">
        <v>7</v>
      </c>
      <c r="BB159" t="s">
        <v>1659</v>
      </c>
      <c r="BC159" t="s">
        <v>1660</v>
      </c>
      <c r="BD159" t="s">
        <v>798</v>
      </c>
      <c r="BE159" t="s">
        <v>1661</v>
      </c>
      <c r="BF159" t="s">
        <v>143</v>
      </c>
      <c r="BG159" t="s">
        <v>147</v>
      </c>
      <c r="BH159" t="s">
        <v>147</v>
      </c>
      <c r="BI159" t="s">
        <v>148</v>
      </c>
      <c r="BJ159" t="s">
        <v>149</v>
      </c>
      <c r="BK159" t="s">
        <v>1662</v>
      </c>
      <c r="BN159" t="s">
        <v>1663</v>
      </c>
      <c r="BO159" t="s">
        <v>1664</v>
      </c>
      <c r="BP159">
        <v>-68.5</v>
      </c>
      <c r="BQ159">
        <v>4.9413223601245324</v>
      </c>
      <c r="BR159">
        <v>4</v>
      </c>
      <c r="BS159" t="s">
        <v>149</v>
      </c>
      <c r="BT159">
        <v>6.4699128215288892</v>
      </c>
      <c r="BU159">
        <v>1.2522886980185539</v>
      </c>
      <c r="BV159">
        <v>4</v>
      </c>
      <c r="BW159" t="s">
        <v>149</v>
      </c>
      <c r="BX159">
        <v>-89.764531283869431</v>
      </c>
      <c r="BY159">
        <v>2.509684118521486</v>
      </c>
      <c r="BZ159">
        <v>4</v>
      </c>
      <c r="CA159" t="s">
        <v>149</v>
      </c>
      <c r="CB159" t="s">
        <v>154</v>
      </c>
      <c r="CD159" t="s">
        <v>154</v>
      </c>
      <c r="CF159" t="s">
        <v>154</v>
      </c>
      <c r="CH159" t="s">
        <v>154</v>
      </c>
      <c r="CJ159" t="s">
        <v>154</v>
      </c>
      <c r="CM159">
        <v>150</v>
      </c>
      <c r="CN159" t="s">
        <v>1645</v>
      </c>
      <c r="CO159" t="s">
        <v>421</v>
      </c>
      <c r="CP159">
        <v>167</v>
      </c>
      <c r="CQ159" t="s">
        <v>1663</v>
      </c>
      <c r="CR159">
        <v>90</v>
      </c>
      <c r="CS159">
        <v>30</v>
      </c>
      <c r="CT159" t="s">
        <v>131</v>
      </c>
      <c r="CU159" t="s">
        <v>127</v>
      </c>
      <c r="CW159">
        <v>15</v>
      </c>
      <c r="CX159" t="s">
        <v>422</v>
      </c>
      <c r="CY159" t="s">
        <v>1665</v>
      </c>
      <c r="CZ159" t="s">
        <v>215</v>
      </c>
      <c r="DA159" t="s">
        <v>143</v>
      </c>
      <c r="DB159" s="54" t="str">
        <f t="shared" si="2"/>
        <v>Yes</v>
      </c>
    </row>
    <row r="160" spans="1:106" x14ac:dyDescent="0.35">
      <c r="A160" t="s">
        <v>1645</v>
      </c>
      <c r="B160" t="s">
        <v>1646</v>
      </c>
      <c r="C160" t="s">
        <v>1647</v>
      </c>
      <c r="D160" t="s">
        <v>1621</v>
      </c>
      <c r="E160">
        <v>1992</v>
      </c>
      <c r="F160" t="s">
        <v>1648</v>
      </c>
      <c r="G160">
        <v>22</v>
      </c>
      <c r="H160" t="s">
        <v>1649</v>
      </c>
      <c r="I160" t="s">
        <v>372</v>
      </c>
      <c r="J160" t="s">
        <v>1623</v>
      </c>
      <c r="K160" t="s">
        <v>1650</v>
      </c>
      <c r="L160" t="s">
        <v>1651</v>
      </c>
      <c r="M160">
        <v>55.883333333333333</v>
      </c>
      <c r="N160">
        <v>-116.9166666666667</v>
      </c>
      <c r="O160">
        <v>660</v>
      </c>
      <c r="P160" t="s">
        <v>1652</v>
      </c>
      <c r="Q160" t="s">
        <v>170</v>
      </c>
      <c r="R160" t="s">
        <v>1653</v>
      </c>
      <c r="S160" t="s">
        <v>271</v>
      </c>
      <c r="T160" t="s">
        <v>1654</v>
      </c>
      <c r="U160" t="s">
        <v>1655</v>
      </c>
      <c r="Y160" t="s">
        <v>1629</v>
      </c>
      <c r="AE160" t="s">
        <v>197</v>
      </c>
      <c r="AF160">
        <v>0.9</v>
      </c>
      <c r="AG160">
        <v>469</v>
      </c>
      <c r="AJ160" t="s">
        <v>133</v>
      </c>
      <c r="AK160" t="s">
        <v>328</v>
      </c>
      <c r="AL160">
        <v>1</v>
      </c>
      <c r="AM160" t="s">
        <v>199</v>
      </c>
      <c r="AN160" t="s">
        <v>216</v>
      </c>
      <c r="AP160" t="s">
        <v>1656</v>
      </c>
      <c r="AQ160">
        <v>40</v>
      </c>
      <c r="AS160">
        <v>0</v>
      </c>
      <c r="AT160">
        <v>2</v>
      </c>
      <c r="AU160" t="s">
        <v>1657</v>
      </c>
      <c r="AV160" t="s">
        <v>1658</v>
      </c>
      <c r="AW160" t="s">
        <v>141</v>
      </c>
      <c r="AX160" t="s">
        <v>142</v>
      </c>
      <c r="AY160" t="s">
        <v>332</v>
      </c>
      <c r="AZ160" t="s">
        <v>143</v>
      </c>
      <c r="BA160">
        <v>8</v>
      </c>
      <c r="BB160" t="s">
        <v>1659</v>
      </c>
      <c r="BC160" t="s">
        <v>1660</v>
      </c>
      <c r="BD160" t="s">
        <v>798</v>
      </c>
      <c r="BE160" t="s">
        <v>1661</v>
      </c>
      <c r="BF160" t="s">
        <v>143</v>
      </c>
      <c r="BG160" t="s">
        <v>147</v>
      </c>
      <c r="BH160" t="s">
        <v>147</v>
      </c>
      <c r="BI160" t="s">
        <v>148</v>
      </c>
      <c r="BJ160" t="s">
        <v>149</v>
      </c>
      <c r="BK160" t="s">
        <v>389</v>
      </c>
      <c r="BN160" t="s">
        <v>1663</v>
      </c>
      <c r="BO160" t="s">
        <v>1666</v>
      </c>
      <c r="BP160">
        <v>-68.5</v>
      </c>
      <c r="BQ160">
        <v>4.9413223601245324</v>
      </c>
      <c r="BR160">
        <v>4</v>
      </c>
      <c r="BS160" t="s">
        <v>149</v>
      </c>
      <c r="BT160">
        <v>8.3065023966128333</v>
      </c>
      <c r="BU160">
        <v>1.793747377102404</v>
      </c>
      <c r="BV160">
        <v>5</v>
      </c>
      <c r="BW160" t="s">
        <v>149</v>
      </c>
      <c r="BX160">
        <v>-75.74269566328023</v>
      </c>
      <c r="BY160">
        <v>4.0141264939294743</v>
      </c>
      <c r="BZ160">
        <v>5</v>
      </c>
      <c r="CA160" t="s">
        <v>149</v>
      </c>
      <c r="CB160" t="s">
        <v>154</v>
      </c>
      <c r="CD160" t="s">
        <v>154</v>
      </c>
      <c r="CF160" t="s">
        <v>154</v>
      </c>
      <c r="CH160" t="s">
        <v>154</v>
      </c>
      <c r="CJ160" t="s">
        <v>154</v>
      </c>
      <c r="CM160">
        <v>150</v>
      </c>
      <c r="CN160" t="s">
        <v>1645</v>
      </c>
      <c r="CO160" t="s">
        <v>421</v>
      </c>
      <c r="CP160">
        <v>168</v>
      </c>
      <c r="CQ160" t="s">
        <v>1663</v>
      </c>
      <c r="CR160">
        <v>90</v>
      </c>
      <c r="CS160">
        <v>40</v>
      </c>
      <c r="CT160" t="s">
        <v>131</v>
      </c>
      <c r="CU160" t="s">
        <v>127</v>
      </c>
      <c r="CW160">
        <v>20</v>
      </c>
      <c r="CX160" t="s">
        <v>422</v>
      </c>
      <c r="CY160" t="s">
        <v>1665</v>
      </c>
      <c r="CZ160" t="s">
        <v>215</v>
      </c>
      <c r="DA160" t="s">
        <v>143</v>
      </c>
      <c r="DB160" s="54" t="str">
        <f t="shared" si="2"/>
        <v>Yes</v>
      </c>
    </row>
    <row r="161" spans="1:106" x14ac:dyDescent="0.35">
      <c r="A161" t="s">
        <v>1645</v>
      </c>
      <c r="B161" t="s">
        <v>1646</v>
      </c>
      <c r="C161" t="s">
        <v>1647</v>
      </c>
      <c r="D161" t="s">
        <v>1621</v>
      </c>
      <c r="E161">
        <v>1992</v>
      </c>
      <c r="F161" t="s">
        <v>1648</v>
      </c>
      <c r="G161">
        <v>22</v>
      </c>
      <c r="H161" t="s">
        <v>1649</v>
      </c>
      <c r="I161" t="s">
        <v>372</v>
      </c>
      <c r="J161" t="s">
        <v>1623</v>
      </c>
      <c r="K161" t="s">
        <v>1650</v>
      </c>
      <c r="L161" t="s">
        <v>1651</v>
      </c>
      <c r="M161">
        <v>55.883333333333333</v>
      </c>
      <c r="N161">
        <v>-116.9166666666667</v>
      </c>
      <c r="O161">
        <v>660</v>
      </c>
      <c r="P161" t="s">
        <v>1652</v>
      </c>
      <c r="Q161" t="s">
        <v>170</v>
      </c>
      <c r="R161" t="s">
        <v>1653</v>
      </c>
      <c r="S161" t="s">
        <v>271</v>
      </c>
      <c r="T161" t="s">
        <v>1667</v>
      </c>
      <c r="U161" t="s">
        <v>1655</v>
      </c>
      <c r="Y161" t="s">
        <v>1629</v>
      </c>
      <c r="AE161" t="s">
        <v>197</v>
      </c>
      <c r="AF161">
        <v>0.9</v>
      </c>
      <c r="AG161">
        <v>469</v>
      </c>
      <c r="AJ161" t="s">
        <v>133</v>
      </c>
      <c r="AK161" t="s">
        <v>328</v>
      </c>
      <c r="AL161">
        <v>1</v>
      </c>
      <c r="AM161" t="s">
        <v>199</v>
      </c>
      <c r="AN161" t="s">
        <v>216</v>
      </c>
      <c r="AP161" t="s">
        <v>1656</v>
      </c>
      <c r="AQ161">
        <v>50</v>
      </c>
      <c r="AS161">
        <v>0</v>
      </c>
      <c r="AT161">
        <v>2</v>
      </c>
      <c r="AU161" t="s">
        <v>1657</v>
      </c>
      <c r="AV161" t="s">
        <v>1658</v>
      </c>
      <c r="AW161" t="s">
        <v>141</v>
      </c>
      <c r="AX161" t="s">
        <v>142</v>
      </c>
      <c r="AY161" t="s">
        <v>332</v>
      </c>
      <c r="AZ161" t="s">
        <v>143</v>
      </c>
      <c r="BA161">
        <v>11</v>
      </c>
      <c r="BB161" t="s">
        <v>1659</v>
      </c>
      <c r="BC161" t="s">
        <v>1660</v>
      </c>
      <c r="BD161" t="s">
        <v>798</v>
      </c>
      <c r="BE161" t="s">
        <v>1661</v>
      </c>
      <c r="BF161" t="s">
        <v>143</v>
      </c>
      <c r="BG161" t="s">
        <v>147</v>
      </c>
      <c r="BH161" t="s">
        <v>147</v>
      </c>
      <c r="BI161" t="s">
        <v>148</v>
      </c>
      <c r="BJ161" t="s">
        <v>149</v>
      </c>
      <c r="BK161" t="s">
        <v>389</v>
      </c>
      <c r="BN161" t="s">
        <v>1663</v>
      </c>
      <c r="BO161" t="s">
        <v>1668</v>
      </c>
      <c r="BP161">
        <v>-68.5</v>
      </c>
      <c r="BQ161">
        <v>4.9413223601245324</v>
      </c>
      <c r="BR161">
        <v>4</v>
      </c>
      <c r="BS161" t="s">
        <v>149</v>
      </c>
      <c r="BT161">
        <v>12.07446051125202</v>
      </c>
      <c r="BU161">
        <v>1.8135238700652989</v>
      </c>
      <c r="BV161">
        <v>7</v>
      </c>
      <c r="BW161" t="s">
        <v>149</v>
      </c>
      <c r="BX161">
        <v>-81.706333026614303</v>
      </c>
      <c r="BY161">
        <v>4.4305686532176312</v>
      </c>
      <c r="BZ161">
        <v>7</v>
      </c>
      <c r="CA161" t="s">
        <v>149</v>
      </c>
      <c r="CB161" t="s">
        <v>154</v>
      </c>
      <c r="CD161" t="s">
        <v>154</v>
      </c>
      <c r="CF161" t="s">
        <v>154</v>
      </c>
      <c r="CH161" t="s">
        <v>154</v>
      </c>
      <c r="CJ161" t="s">
        <v>154</v>
      </c>
      <c r="CM161">
        <v>135</v>
      </c>
      <c r="CN161" t="s">
        <v>1645</v>
      </c>
      <c r="CO161" t="s">
        <v>421</v>
      </c>
      <c r="CP161">
        <v>169</v>
      </c>
      <c r="CQ161" t="s">
        <v>1663</v>
      </c>
      <c r="CR161">
        <v>90</v>
      </c>
      <c r="CS161">
        <v>50</v>
      </c>
      <c r="CT161" t="s">
        <v>131</v>
      </c>
      <c r="CU161" t="s">
        <v>127</v>
      </c>
      <c r="CW161">
        <v>25</v>
      </c>
      <c r="CX161" t="s">
        <v>422</v>
      </c>
      <c r="CY161" t="s">
        <v>1665</v>
      </c>
      <c r="CZ161" t="s">
        <v>215</v>
      </c>
      <c r="DA161" t="s">
        <v>143</v>
      </c>
      <c r="DB161" s="54" t="str">
        <f t="shared" si="2"/>
        <v>Yes</v>
      </c>
    </row>
    <row r="162" spans="1:106" x14ac:dyDescent="0.35">
      <c r="A162" t="s">
        <v>1645</v>
      </c>
      <c r="B162" t="s">
        <v>1646</v>
      </c>
      <c r="C162" t="s">
        <v>1647</v>
      </c>
      <c r="D162" t="s">
        <v>1621</v>
      </c>
      <c r="E162">
        <v>1992</v>
      </c>
      <c r="F162" t="s">
        <v>1648</v>
      </c>
      <c r="G162">
        <v>22</v>
      </c>
      <c r="H162" t="s">
        <v>1649</v>
      </c>
      <c r="I162" t="s">
        <v>372</v>
      </c>
      <c r="J162" t="s">
        <v>1623</v>
      </c>
      <c r="K162" t="s">
        <v>1650</v>
      </c>
      <c r="L162" t="s">
        <v>1651</v>
      </c>
      <c r="M162">
        <v>55.883333333333333</v>
      </c>
      <c r="N162">
        <v>-116.9166666666667</v>
      </c>
      <c r="O162">
        <v>660</v>
      </c>
      <c r="P162" t="s">
        <v>1652</v>
      </c>
      <c r="Q162" t="s">
        <v>170</v>
      </c>
      <c r="R162" t="s">
        <v>1653</v>
      </c>
      <c r="S162" t="s">
        <v>271</v>
      </c>
      <c r="T162" t="s">
        <v>1654</v>
      </c>
      <c r="U162" t="s">
        <v>1655</v>
      </c>
      <c r="Y162" t="s">
        <v>1629</v>
      </c>
      <c r="AE162" t="s">
        <v>197</v>
      </c>
      <c r="AF162">
        <v>0.9</v>
      </c>
      <c r="AG162">
        <v>469</v>
      </c>
      <c r="AJ162" t="s">
        <v>133</v>
      </c>
      <c r="AK162" t="s">
        <v>328</v>
      </c>
      <c r="AL162">
        <v>1</v>
      </c>
      <c r="AM162" t="s">
        <v>199</v>
      </c>
      <c r="AN162" t="s">
        <v>216</v>
      </c>
      <c r="AP162" t="s">
        <v>1656</v>
      </c>
      <c r="AQ162">
        <v>60</v>
      </c>
      <c r="AS162">
        <v>0</v>
      </c>
      <c r="AT162">
        <v>2</v>
      </c>
      <c r="AU162" t="s">
        <v>1657</v>
      </c>
      <c r="AV162" t="s">
        <v>1658</v>
      </c>
      <c r="AW162" t="s">
        <v>141</v>
      </c>
      <c r="AX162" t="s">
        <v>142</v>
      </c>
      <c r="AY162" t="s">
        <v>332</v>
      </c>
      <c r="AZ162" t="s">
        <v>143</v>
      </c>
      <c r="BA162">
        <v>12</v>
      </c>
      <c r="BB162" t="s">
        <v>1659</v>
      </c>
      <c r="BC162" t="s">
        <v>1660</v>
      </c>
      <c r="BD162" t="s">
        <v>798</v>
      </c>
      <c r="BE162" t="s">
        <v>1661</v>
      </c>
      <c r="BF162" t="s">
        <v>143</v>
      </c>
      <c r="BG162" t="s">
        <v>147</v>
      </c>
      <c r="BH162" t="s">
        <v>147</v>
      </c>
      <c r="BI162" t="s">
        <v>148</v>
      </c>
      <c r="BJ162" t="s">
        <v>149</v>
      </c>
      <c r="BK162" t="s">
        <v>389</v>
      </c>
      <c r="BN162" t="s">
        <v>1663</v>
      </c>
      <c r="BO162" t="s">
        <v>1669</v>
      </c>
      <c r="BP162">
        <v>-68.5</v>
      </c>
      <c r="BQ162">
        <v>4.9413223601245324</v>
      </c>
      <c r="BR162">
        <v>4</v>
      </c>
      <c r="BS162" t="s">
        <v>149</v>
      </c>
      <c r="BT162">
        <v>7.8457958945790782</v>
      </c>
      <c r="BU162">
        <v>2.292498082101976</v>
      </c>
      <c r="BV162">
        <v>7</v>
      </c>
      <c r="BW162" t="s">
        <v>149</v>
      </c>
      <c r="BX162">
        <v>-90.61644792955093</v>
      </c>
      <c r="BY162">
        <v>5.9383495421749286</v>
      </c>
      <c r="BZ162">
        <v>7</v>
      </c>
      <c r="CA162" t="s">
        <v>149</v>
      </c>
      <c r="CB162" t="s">
        <v>154</v>
      </c>
      <c r="CD162" t="s">
        <v>154</v>
      </c>
      <c r="CF162" t="s">
        <v>154</v>
      </c>
      <c r="CH162" t="s">
        <v>154</v>
      </c>
      <c r="CJ162" t="s">
        <v>154</v>
      </c>
      <c r="CM162">
        <v>150</v>
      </c>
      <c r="CN162" t="s">
        <v>1645</v>
      </c>
      <c r="CO162" t="s">
        <v>421</v>
      </c>
      <c r="CP162">
        <v>170</v>
      </c>
      <c r="CQ162" t="s">
        <v>1663</v>
      </c>
      <c r="CR162">
        <v>90</v>
      </c>
      <c r="CS162">
        <v>60</v>
      </c>
      <c r="CT162" t="s">
        <v>131</v>
      </c>
      <c r="CU162" t="s">
        <v>127</v>
      </c>
      <c r="CW162">
        <v>30</v>
      </c>
      <c r="CX162" t="s">
        <v>422</v>
      </c>
      <c r="CY162" t="s">
        <v>1665</v>
      </c>
      <c r="CZ162" t="s">
        <v>215</v>
      </c>
      <c r="DA162" t="s">
        <v>143</v>
      </c>
      <c r="DB162" s="54" t="str">
        <f t="shared" si="2"/>
        <v>Yes</v>
      </c>
    </row>
    <row r="163" spans="1:106" x14ac:dyDescent="0.35">
      <c r="A163" t="s">
        <v>1670</v>
      </c>
      <c r="B163" t="s">
        <v>1671</v>
      </c>
      <c r="C163" t="s">
        <v>1672</v>
      </c>
      <c r="D163" t="s">
        <v>1673</v>
      </c>
      <c r="E163">
        <v>2006</v>
      </c>
      <c r="F163" t="s">
        <v>1674</v>
      </c>
      <c r="G163">
        <v>35</v>
      </c>
      <c r="H163" t="s">
        <v>1675</v>
      </c>
      <c r="I163" t="s">
        <v>120</v>
      </c>
      <c r="J163" t="s">
        <v>1676</v>
      </c>
      <c r="K163" t="s">
        <v>1677</v>
      </c>
      <c r="L163" t="s">
        <v>1678</v>
      </c>
      <c r="M163">
        <v>54.68333333333333</v>
      </c>
      <c r="N163">
        <v>-2.3833333333333329</v>
      </c>
      <c r="P163" t="s">
        <v>1679</v>
      </c>
      <c r="Q163" t="s">
        <v>234</v>
      </c>
      <c r="R163" t="s">
        <v>109</v>
      </c>
      <c r="AE163" t="s">
        <v>236</v>
      </c>
      <c r="AG163">
        <v>1981</v>
      </c>
      <c r="AJ163" t="s">
        <v>198</v>
      </c>
      <c r="AK163" t="s">
        <v>172</v>
      </c>
      <c r="AL163">
        <v>1</v>
      </c>
      <c r="AM163" t="s">
        <v>199</v>
      </c>
      <c r="AN163" t="s">
        <v>216</v>
      </c>
      <c r="AP163" t="s">
        <v>1680</v>
      </c>
      <c r="AW163" t="s">
        <v>141</v>
      </c>
      <c r="AX163" t="s">
        <v>174</v>
      </c>
      <c r="AZ163" t="s">
        <v>143</v>
      </c>
      <c r="BD163" t="s">
        <v>1681</v>
      </c>
      <c r="BF163" t="s">
        <v>143</v>
      </c>
      <c r="BG163" t="s">
        <v>147</v>
      </c>
      <c r="BH163" t="s">
        <v>1394</v>
      </c>
      <c r="BI163" t="s">
        <v>176</v>
      </c>
      <c r="BM163" t="s">
        <v>1682</v>
      </c>
      <c r="CB163" t="s">
        <v>152</v>
      </c>
      <c r="CD163" t="s">
        <v>152</v>
      </c>
      <c r="CE163" t="s">
        <v>1683</v>
      </c>
      <c r="CF163" t="s">
        <v>154</v>
      </c>
      <c r="CH163" t="s">
        <v>154</v>
      </c>
      <c r="CJ163" t="s">
        <v>154</v>
      </c>
      <c r="CP163">
        <v>605</v>
      </c>
      <c r="CQ163" t="s">
        <v>1684</v>
      </c>
      <c r="CV163" t="s">
        <v>147</v>
      </c>
      <c r="DA163" t="s">
        <v>143</v>
      </c>
      <c r="DB163" s="54" t="str">
        <f t="shared" si="2"/>
        <v>No</v>
      </c>
    </row>
    <row r="164" spans="1:106" x14ac:dyDescent="0.35">
      <c r="A164" t="s">
        <v>1670</v>
      </c>
      <c r="B164" t="s">
        <v>1671</v>
      </c>
      <c r="C164" t="s">
        <v>1672</v>
      </c>
      <c r="D164" t="s">
        <v>1673</v>
      </c>
      <c r="E164">
        <v>2006</v>
      </c>
      <c r="F164" t="s">
        <v>1674</v>
      </c>
      <c r="G164">
        <v>35</v>
      </c>
      <c r="H164" t="s">
        <v>1675</v>
      </c>
      <c r="I164" t="s">
        <v>120</v>
      </c>
      <c r="J164" t="s">
        <v>1676</v>
      </c>
      <c r="K164" t="s">
        <v>1677</v>
      </c>
      <c r="L164" t="s">
        <v>1678</v>
      </c>
      <c r="M164">
        <v>54.68333333333333</v>
      </c>
      <c r="N164">
        <v>-2.3833333333333329</v>
      </c>
      <c r="P164" t="s">
        <v>1685</v>
      </c>
      <c r="Q164" t="s">
        <v>234</v>
      </c>
      <c r="R164" t="s">
        <v>109</v>
      </c>
      <c r="AE164" t="s">
        <v>236</v>
      </c>
      <c r="AG164">
        <v>1981</v>
      </c>
      <c r="AJ164" t="s">
        <v>198</v>
      </c>
      <c r="AK164" t="s">
        <v>172</v>
      </c>
      <c r="AL164">
        <v>1</v>
      </c>
      <c r="AM164" t="s">
        <v>199</v>
      </c>
      <c r="AN164" t="s">
        <v>216</v>
      </c>
      <c r="AP164" t="s">
        <v>1686</v>
      </c>
      <c r="AW164" t="s">
        <v>141</v>
      </c>
      <c r="AX164" t="s">
        <v>174</v>
      </c>
      <c r="AZ164" t="s">
        <v>143</v>
      </c>
      <c r="BD164" t="s">
        <v>1681</v>
      </c>
      <c r="BF164" t="s">
        <v>143</v>
      </c>
      <c r="BG164" t="s">
        <v>147</v>
      </c>
      <c r="BH164" t="s">
        <v>1394</v>
      </c>
      <c r="BI164" t="s">
        <v>176</v>
      </c>
      <c r="BM164" t="s">
        <v>1682</v>
      </c>
      <c r="CB164" t="s">
        <v>152</v>
      </c>
      <c r="CD164" t="s">
        <v>152</v>
      </c>
      <c r="CE164" t="s">
        <v>1683</v>
      </c>
      <c r="CF164" t="s">
        <v>154</v>
      </c>
      <c r="CH164" t="s">
        <v>154</v>
      </c>
      <c r="CJ164" t="s">
        <v>154</v>
      </c>
      <c r="CP164">
        <v>606</v>
      </c>
      <c r="CQ164" t="s">
        <v>1684</v>
      </c>
      <c r="CV164" t="s">
        <v>147</v>
      </c>
      <c r="DA164" t="s">
        <v>143</v>
      </c>
      <c r="DB164" s="54" t="str">
        <f t="shared" si="2"/>
        <v>No</v>
      </c>
    </row>
    <row r="165" spans="1:106" x14ac:dyDescent="0.35">
      <c r="A165" t="s">
        <v>1670</v>
      </c>
      <c r="B165" t="s">
        <v>1671</v>
      </c>
      <c r="C165" t="s">
        <v>1672</v>
      </c>
      <c r="D165" t="s">
        <v>1673</v>
      </c>
      <c r="E165">
        <v>2006</v>
      </c>
      <c r="F165" t="s">
        <v>1674</v>
      </c>
      <c r="G165">
        <v>35</v>
      </c>
      <c r="H165" t="s">
        <v>1675</v>
      </c>
      <c r="I165" t="s">
        <v>120</v>
      </c>
      <c r="J165" t="s">
        <v>1676</v>
      </c>
      <c r="K165" t="s">
        <v>1677</v>
      </c>
      <c r="L165" t="s">
        <v>1678</v>
      </c>
      <c r="M165">
        <v>54.68333333333333</v>
      </c>
      <c r="N165">
        <v>-2.3833333333333329</v>
      </c>
      <c r="P165" t="s">
        <v>1687</v>
      </c>
      <c r="AE165" t="s">
        <v>236</v>
      </c>
      <c r="AG165">
        <v>1981</v>
      </c>
      <c r="AJ165" t="s">
        <v>198</v>
      </c>
      <c r="AK165" t="s">
        <v>172</v>
      </c>
      <c r="AL165">
        <v>1</v>
      </c>
      <c r="AM165" t="s">
        <v>173</v>
      </c>
      <c r="AW165" t="s">
        <v>141</v>
      </c>
      <c r="AX165" t="s">
        <v>174</v>
      </c>
      <c r="AZ165" t="s">
        <v>143</v>
      </c>
      <c r="BD165" t="s">
        <v>1681</v>
      </c>
      <c r="BF165" t="s">
        <v>143</v>
      </c>
      <c r="BG165" t="s">
        <v>147</v>
      </c>
      <c r="BH165" t="s">
        <v>1394</v>
      </c>
      <c r="BI165" t="s">
        <v>176</v>
      </c>
      <c r="BM165" t="s">
        <v>1682</v>
      </c>
      <c r="CB165" t="s">
        <v>152</v>
      </c>
      <c r="CD165" t="s">
        <v>152</v>
      </c>
      <c r="CE165" t="s">
        <v>1683</v>
      </c>
      <c r="CF165" t="s">
        <v>154</v>
      </c>
      <c r="CH165" t="s">
        <v>154</v>
      </c>
      <c r="CJ165" t="s">
        <v>154</v>
      </c>
      <c r="CP165">
        <v>607</v>
      </c>
      <c r="CQ165" t="s">
        <v>1688</v>
      </c>
      <c r="DA165" t="s">
        <v>143</v>
      </c>
      <c r="DB165" s="54" t="str">
        <f t="shared" si="2"/>
        <v>No</v>
      </c>
    </row>
    <row r="166" spans="1:106" x14ac:dyDescent="0.35">
      <c r="A166" t="s">
        <v>1670</v>
      </c>
      <c r="B166" t="s">
        <v>1671</v>
      </c>
      <c r="C166" t="s">
        <v>1672</v>
      </c>
      <c r="D166" t="s">
        <v>1673</v>
      </c>
      <c r="E166">
        <v>2006</v>
      </c>
      <c r="F166" t="s">
        <v>1674</v>
      </c>
      <c r="G166">
        <v>35</v>
      </c>
      <c r="H166" t="s">
        <v>1675</v>
      </c>
      <c r="I166" t="s">
        <v>120</v>
      </c>
      <c r="J166" t="s">
        <v>1676</v>
      </c>
      <c r="K166" t="s">
        <v>1677</v>
      </c>
      <c r="L166" t="s">
        <v>1678</v>
      </c>
      <c r="M166">
        <v>54.68333333333333</v>
      </c>
      <c r="N166">
        <v>-2.3833333333333329</v>
      </c>
      <c r="P166" t="s">
        <v>1689</v>
      </c>
      <c r="AE166" t="s">
        <v>236</v>
      </c>
      <c r="AG166">
        <v>1981</v>
      </c>
      <c r="AJ166" t="s">
        <v>198</v>
      </c>
      <c r="AK166" t="s">
        <v>172</v>
      </c>
      <c r="AL166">
        <v>1</v>
      </c>
      <c r="AM166" t="s">
        <v>173</v>
      </c>
      <c r="AW166" t="s">
        <v>141</v>
      </c>
      <c r="AX166" t="s">
        <v>174</v>
      </c>
      <c r="AZ166" t="s">
        <v>143</v>
      </c>
      <c r="BD166" t="s">
        <v>1681</v>
      </c>
      <c r="BF166" t="s">
        <v>143</v>
      </c>
      <c r="BG166" t="s">
        <v>147</v>
      </c>
      <c r="BH166" t="s">
        <v>1394</v>
      </c>
      <c r="BI166" t="s">
        <v>176</v>
      </c>
      <c r="BM166" t="s">
        <v>1682</v>
      </c>
      <c r="CB166" t="s">
        <v>152</v>
      </c>
      <c r="CD166" t="s">
        <v>152</v>
      </c>
      <c r="CE166" t="s">
        <v>1683</v>
      </c>
      <c r="CF166" t="s">
        <v>154</v>
      </c>
      <c r="CH166" t="s">
        <v>154</v>
      </c>
      <c r="CJ166" t="s">
        <v>154</v>
      </c>
      <c r="CP166">
        <v>608</v>
      </c>
      <c r="CQ166" t="s">
        <v>1688</v>
      </c>
      <c r="DA166" t="s">
        <v>143</v>
      </c>
      <c r="DB166" s="54" t="str">
        <f t="shared" si="2"/>
        <v>No</v>
      </c>
    </row>
    <row r="167" spans="1:106" x14ac:dyDescent="0.35">
      <c r="A167" t="s">
        <v>1690</v>
      </c>
      <c r="B167" t="s">
        <v>1691</v>
      </c>
      <c r="C167" t="s">
        <v>1692</v>
      </c>
      <c r="D167" t="s">
        <v>1693</v>
      </c>
      <c r="E167">
        <v>2011</v>
      </c>
      <c r="F167" t="s">
        <v>1513</v>
      </c>
      <c r="G167">
        <v>402</v>
      </c>
      <c r="H167" t="s">
        <v>1694</v>
      </c>
      <c r="I167" t="s">
        <v>120</v>
      </c>
      <c r="J167" t="s">
        <v>1284</v>
      </c>
      <c r="K167" t="s">
        <v>1695</v>
      </c>
      <c r="L167" t="s">
        <v>1696</v>
      </c>
      <c r="M167">
        <v>54.216666666666669</v>
      </c>
      <c r="N167">
        <v>-2.2000000000000002</v>
      </c>
      <c r="O167" t="s">
        <v>1697</v>
      </c>
      <c r="P167" t="s">
        <v>1698</v>
      </c>
      <c r="Q167" t="s">
        <v>269</v>
      </c>
      <c r="R167" t="s">
        <v>290</v>
      </c>
      <c r="S167" t="s">
        <v>271</v>
      </c>
      <c r="T167" t="s">
        <v>836</v>
      </c>
      <c r="U167" t="s">
        <v>1699</v>
      </c>
      <c r="X167" t="s">
        <v>811</v>
      </c>
      <c r="Y167" t="s">
        <v>1700</v>
      </c>
      <c r="Z167" t="s">
        <v>274</v>
      </c>
      <c r="AE167" t="s">
        <v>236</v>
      </c>
      <c r="AG167">
        <v>1774</v>
      </c>
      <c r="AJ167" t="s">
        <v>133</v>
      </c>
      <c r="AK167" t="s">
        <v>172</v>
      </c>
      <c r="AL167">
        <v>1</v>
      </c>
      <c r="AM167" t="s">
        <v>135</v>
      </c>
      <c r="AN167" t="s">
        <v>183</v>
      </c>
      <c r="AP167" t="s">
        <v>1701</v>
      </c>
      <c r="AQ167">
        <v>36</v>
      </c>
      <c r="AS167">
        <v>6</v>
      </c>
      <c r="AT167">
        <v>7</v>
      </c>
      <c r="AU167" t="s">
        <v>127</v>
      </c>
      <c r="AV167" t="s">
        <v>1702</v>
      </c>
      <c r="AW167" t="s">
        <v>141</v>
      </c>
      <c r="AX167" t="s">
        <v>174</v>
      </c>
      <c r="AY167" t="s">
        <v>332</v>
      </c>
      <c r="AZ167" t="s">
        <v>143</v>
      </c>
      <c r="BA167">
        <v>9</v>
      </c>
      <c r="BB167" t="s">
        <v>1703</v>
      </c>
      <c r="BC167" t="s">
        <v>1704</v>
      </c>
      <c r="BD167" t="s">
        <v>1705</v>
      </c>
      <c r="BE167" t="s">
        <v>1437</v>
      </c>
      <c r="BF167" t="s">
        <v>143</v>
      </c>
      <c r="BG167" t="s">
        <v>147</v>
      </c>
      <c r="BH167" t="s">
        <v>147</v>
      </c>
      <c r="BI167" t="s">
        <v>148</v>
      </c>
      <c r="BJ167" t="s">
        <v>149</v>
      </c>
      <c r="BK167" t="s">
        <v>1706</v>
      </c>
      <c r="BN167" t="s">
        <v>1707</v>
      </c>
      <c r="BO167" t="s">
        <v>1707</v>
      </c>
      <c r="BP167">
        <v>-2.222222222222214E-2</v>
      </c>
      <c r="BQ167">
        <v>4.3888361459559393</v>
      </c>
      <c r="BR167">
        <v>9</v>
      </c>
      <c r="BS167" t="s">
        <v>149</v>
      </c>
      <c r="BT167">
        <v>3.3722642218804428</v>
      </c>
      <c r="BU167">
        <v>2.232025009301728</v>
      </c>
      <c r="BV167">
        <v>6</v>
      </c>
      <c r="BW167" t="s">
        <v>149</v>
      </c>
      <c r="BX167">
        <v>-4.7717165959610748</v>
      </c>
      <c r="BY167">
        <v>4.6547820336630972</v>
      </c>
      <c r="BZ167">
        <v>6</v>
      </c>
      <c r="CA167" t="s">
        <v>149</v>
      </c>
      <c r="CB167" t="s">
        <v>152</v>
      </c>
      <c r="CD167" t="s">
        <v>154</v>
      </c>
      <c r="CE167" t="s">
        <v>1708</v>
      </c>
      <c r="CF167" t="s">
        <v>154</v>
      </c>
      <c r="CH167" t="s">
        <v>154</v>
      </c>
      <c r="CJ167" t="s">
        <v>154</v>
      </c>
      <c r="CM167">
        <v>200</v>
      </c>
      <c r="CN167" t="s">
        <v>1690</v>
      </c>
      <c r="CO167" t="s">
        <v>1088</v>
      </c>
      <c r="CP167">
        <v>172</v>
      </c>
      <c r="CQ167" t="s">
        <v>1707</v>
      </c>
      <c r="CR167">
        <v>50</v>
      </c>
      <c r="CS167">
        <v>36</v>
      </c>
      <c r="CT167">
        <v>4.9153439097662561</v>
      </c>
      <c r="CU167" t="s">
        <v>131</v>
      </c>
      <c r="CV167" t="s">
        <v>147</v>
      </c>
      <c r="CW167">
        <v>24</v>
      </c>
      <c r="CX167" t="s">
        <v>422</v>
      </c>
      <c r="CY167" t="s">
        <v>214</v>
      </c>
      <c r="CZ167" t="s">
        <v>215</v>
      </c>
      <c r="DA167" t="s">
        <v>143</v>
      </c>
      <c r="DB167" s="54" t="str">
        <f t="shared" si="2"/>
        <v>Yes</v>
      </c>
    </row>
    <row r="168" spans="1:106" x14ac:dyDescent="0.35">
      <c r="A168" t="s">
        <v>1690</v>
      </c>
      <c r="B168" t="s">
        <v>1691</v>
      </c>
      <c r="C168" t="s">
        <v>1692</v>
      </c>
      <c r="D168" t="s">
        <v>1693</v>
      </c>
      <c r="E168">
        <v>2011</v>
      </c>
      <c r="F168" t="s">
        <v>1513</v>
      </c>
      <c r="G168">
        <v>402</v>
      </c>
      <c r="H168" t="s">
        <v>1694</v>
      </c>
      <c r="I168" t="s">
        <v>120</v>
      </c>
      <c r="J168" t="s">
        <v>1284</v>
      </c>
      <c r="K168" t="s">
        <v>1695</v>
      </c>
      <c r="L168" t="s">
        <v>1696</v>
      </c>
      <c r="M168">
        <v>54.216666666666669</v>
      </c>
      <c r="N168">
        <v>-2.2000000000000002</v>
      </c>
      <c r="O168" t="s">
        <v>1697</v>
      </c>
      <c r="P168" t="s">
        <v>1698</v>
      </c>
      <c r="Q168" t="s">
        <v>269</v>
      </c>
      <c r="R168" t="s">
        <v>290</v>
      </c>
      <c r="S168" t="s">
        <v>271</v>
      </c>
      <c r="T168" t="s">
        <v>836</v>
      </c>
      <c r="U168" t="s">
        <v>1699</v>
      </c>
      <c r="X168" t="s">
        <v>811</v>
      </c>
      <c r="Y168" t="s">
        <v>1700</v>
      </c>
      <c r="Z168" t="s">
        <v>274</v>
      </c>
      <c r="AE168" t="s">
        <v>236</v>
      </c>
      <c r="AG168">
        <v>1774</v>
      </c>
      <c r="AJ168" t="s">
        <v>133</v>
      </c>
      <c r="AK168" t="s">
        <v>172</v>
      </c>
      <c r="AL168">
        <v>1</v>
      </c>
      <c r="AM168" t="s">
        <v>199</v>
      </c>
      <c r="AN168" t="s">
        <v>216</v>
      </c>
      <c r="AP168" t="s">
        <v>1701</v>
      </c>
      <c r="AQ168">
        <v>36</v>
      </c>
      <c r="AS168">
        <v>40</v>
      </c>
      <c r="AT168">
        <v>41</v>
      </c>
      <c r="AU168" t="s">
        <v>127</v>
      </c>
      <c r="AV168" t="s">
        <v>1702</v>
      </c>
      <c r="AW168" t="s">
        <v>141</v>
      </c>
      <c r="AX168" t="s">
        <v>174</v>
      </c>
      <c r="AY168" t="s">
        <v>332</v>
      </c>
      <c r="AZ168" t="s">
        <v>143</v>
      </c>
      <c r="BA168">
        <v>9</v>
      </c>
      <c r="BB168" t="s">
        <v>1703</v>
      </c>
      <c r="BC168" t="s">
        <v>1704</v>
      </c>
      <c r="BD168" t="s">
        <v>1705</v>
      </c>
      <c r="BE168" t="s">
        <v>1437</v>
      </c>
      <c r="BF168" t="s">
        <v>143</v>
      </c>
      <c r="BG168" t="s">
        <v>147</v>
      </c>
      <c r="BH168" t="s">
        <v>147</v>
      </c>
      <c r="BI168" t="s">
        <v>148</v>
      </c>
      <c r="BJ168" t="s">
        <v>149</v>
      </c>
      <c r="BK168" t="s">
        <v>1706</v>
      </c>
      <c r="BN168" t="s">
        <v>1709</v>
      </c>
      <c r="BO168" t="s">
        <v>1709</v>
      </c>
      <c r="BP168">
        <v>-7.2249999999999996</v>
      </c>
      <c r="BQ168">
        <v>2.1795109215470472</v>
      </c>
      <c r="BR168">
        <v>8</v>
      </c>
      <c r="BS168" t="s">
        <v>149</v>
      </c>
      <c r="BT168">
        <v>2.0158226430680841</v>
      </c>
      <c r="BU168">
        <v>1.576874237261948</v>
      </c>
      <c r="BV168">
        <v>6</v>
      </c>
      <c r="BW168" t="s">
        <v>149</v>
      </c>
      <c r="BX168">
        <v>-10.29798302078769</v>
      </c>
      <c r="BY168">
        <v>3.2884962481891642</v>
      </c>
      <c r="BZ168">
        <v>6</v>
      </c>
      <c r="CA168" t="s">
        <v>149</v>
      </c>
      <c r="CB168" t="s">
        <v>152</v>
      </c>
      <c r="CD168" t="s">
        <v>154</v>
      </c>
      <c r="CE168" t="s">
        <v>1708</v>
      </c>
      <c r="CF168" t="s">
        <v>154</v>
      </c>
      <c r="CH168" t="s">
        <v>154</v>
      </c>
      <c r="CI168" t="s">
        <v>1710</v>
      </c>
      <c r="CJ168" t="s">
        <v>154</v>
      </c>
      <c r="CM168">
        <v>200</v>
      </c>
      <c r="CN168" t="s">
        <v>1690</v>
      </c>
      <c r="CO168" t="s">
        <v>1088</v>
      </c>
      <c r="CP168">
        <v>173</v>
      </c>
      <c r="CQ168" t="s">
        <v>1709</v>
      </c>
      <c r="CR168">
        <v>50</v>
      </c>
      <c r="CS168">
        <v>36</v>
      </c>
      <c r="CT168">
        <v>4.9153439097662561</v>
      </c>
      <c r="CU168" t="s">
        <v>127</v>
      </c>
      <c r="CV168" t="s">
        <v>147</v>
      </c>
      <c r="CW168">
        <v>24</v>
      </c>
      <c r="CX168" t="s">
        <v>422</v>
      </c>
      <c r="CY168" t="s">
        <v>214</v>
      </c>
      <c r="CZ168" t="s">
        <v>215</v>
      </c>
      <c r="DA168" t="s">
        <v>143</v>
      </c>
      <c r="DB168" s="54" t="str">
        <f t="shared" si="2"/>
        <v>Yes</v>
      </c>
    </row>
    <row r="169" spans="1:106" x14ac:dyDescent="0.35">
      <c r="A169" t="s">
        <v>1711</v>
      </c>
      <c r="B169" t="s">
        <v>1712</v>
      </c>
      <c r="C169" t="s">
        <v>1713</v>
      </c>
      <c r="D169" t="s">
        <v>1714</v>
      </c>
      <c r="E169">
        <v>2017</v>
      </c>
      <c r="F169" t="s">
        <v>1598</v>
      </c>
      <c r="G169">
        <v>31</v>
      </c>
      <c r="H169" t="s">
        <v>1715</v>
      </c>
      <c r="I169" t="s">
        <v>120</v>
      </c>
      <c r="J169" t="s">
        <v>1716</v>
      </c>
      <c r="K169" t="s">
        <v>1717</v>
      </c>
      <c r="L169" t="s">
        <v>1718</v>
      </c>
      <c r="M169">
        <v>52.97</v>
      </c>
      <c r="N169">
        <v>-3.84</v>
      </c>
      <c r="O169">
        <v>500</v>
      </c>
      <c r="P169" t="s">
        <v>1719</v>
      </c>
      <c r="Q169" t="s">
        <v>269</v>
      </c>
      <c r="R169" t="s">
        <v>1720</v>
      </c>
      <c r="S169" t="s">
        <v>271</v>
      </c>
      <c r="T169" t="s">
        <v>1721</v>
      </c>
      <c r="U169" t="s">
        <v>506</v>
      </c>
      <c r="X169" t="s">
        <v>811</v>
      </c>
      <c r="Y169" t="s">
        <v>1722</v>
      </c>
      <c r="AE169" t="s">
        <v>236</v>
      </c>
      <c r="AF169" t="s">
        <v>131</v>
      </c>
      <c r="AG169" t="s">
        <v>131</v>
      </c>
      <c r="AH169" t="s">
        <v>131</v>
      </c>
      <c r="AI169" t="s">
        <v>131</v>
      </c>
      <c r="AJ169" t="s">
        <v>133</v>
      </c>
      <c r="AK169" t="s">
        <v>172</v>
      </c>
      <c r="AL169">
        <v>4</v>
      </c>
      <c r="AM169" t="s">
        <v>135</v>
      </c>
      <c r="AN169" t="s">
        <v>183</v>
      </c>
      <c r="AP169" t="s">
        <v>1723</v>
      </c>
      <c r="AQ169">
        <v>16</v>
      </c>
      <c r="AS169">
        <v>0</v>
      </c>
      <c r="AT169">
        <v>4</v>
      </c>
      <c r="AU169" t="s">
        <v>127</v>
      </c>
      <c r="AV169" t="s">
        <v>1724</v>
      </c>
      <c r="AW169" t="s">
        <v>141</v>
      </c>
      <c r="AX169" t="s">
        <v>174</v>
      </c>
      <c r="AY169" t="s">
        <v>332</v>
      </c>
      <c r="AZ169" t="s">
        <v>143</v>
      </c>
      <c r="BA169">
        <v>83</v>
      </c>
      <c r="BC169" t="s">
        <v>1725</v>
      </c>
      <c r="BD169" t="s">
        <v>1726</v>
      </c>
      <c r="BE169" t="s">
        <v>207</v>
      </c>
      <c r="BF169" t="s">
        <v>143</v>
      </c>
      <c r="BG169" t="s">
        <v>147</v>
      </c>
      <c r="BH169" t="s">
        <v>143</v>
      </c>
      <c r="BI169" t="s">
        <v>208</v>
      </c>
      <c r="BJ169" t="s">
        <v>209</v>
      </c>
      <c r="BK169" t="s">
        <v>1727</v>
      </c>
      <c r="BM169" t="s">
        <v>1728</v>
      </c>
      <c r="BN169" t="s">
        <v>1729</v>
      </c>
      <c r="BP169">
        <v>-3.7499999999999867E-2</v>
      </c>
      <c r="BQ169">
        <v>2.5575600249554258</v>
      </c>
      <c r="BR169">
        <v>4</v>
      </c>
      <c r="BS169" t="s">
        <v>209</v>
      </c>
      <c r="CB169" t="s">
        <v>152</v>
      </c>
      <c r="CD169" t="s">
        <v>154</v>
      </c>
      <c r="CF169" t="s">
        <v>154</v>
      </c>
      <c r="CH169" t="s">
        <v>154</v>
      </c>
      <c r="CJ169" t="s">
        <v>154</v>
      </c>
      <c r="CM169">
        <v>150</v>
      </c>
      <c r="CN169" t="s">
        <v>1711</v>
      </c>
      <c r="CO169" t="s">
        <v>131</v>
      </c>
      <c r="CP169">
        <v>174</v>
      </c>
      <c r="CQ169" t="s">
        <v>1729</v>
      </c>
      <c r="CR169">
        <v>58</v>
      </c>
      <c r="CS169">
        <v>16</v>
      </c>
      <c r="CT169">
        <v>4.5</v>
      </c>
      <c r="CU169">
        <v>10</v>
      </c>
      <c r="CV169" t="s">
        <v>147</v>
      </c>
      <c r="CY169" t="s">
        <v>1643</v>
      </c>
      <c r="CZ169" t="s">
        <v>684</v>
      </c>
      <c r="DA169" t="s">
        <v>143</v>
      </c>
      <c r="DB169" s="54" t="str">
        <f t="shared" si="2"/>
        <v>Yes</v>
      </c>
    </row>
    <row r="170" spans="1:106" x14ac:dyDescent="0.35">
      <c r="A170" t="s">
        <v>1711</v>
      </c>
      <c r="B170" t="s">
        <v>1712</v>
      </c>
      <c r="C170" t="s">
        <v>1713</v>
      </c>
      <c r="D170" t="s">
        <v>1714</v>
      </c>
      <c r="E170">
        <v>2017</v>
      </c>
      <c r="F170" t="s">
        <v>1598</v>
      </c>
      <c r="G170">
        <v>31</v>
      </c>
      <c r="H170" t="s">
        <v>1715</v>
      </c>
      <c r="I170" t="s">
        <v>120</v>
      </c>
      <c r="J170" t="s">
        <v>1716</v>
      </c>
      <c r="K170" t="s">
        <v>1717</v>
      </c>
      <c r="L170" t="s">
        <v>1718</v>
      </c>
      <c r="M170">
        <v>52.97</v>
      </c>
      <c r="N170">
        <v>-3.84</v>
      </c>
      <c r="O170">
        <v>500</v>
      </c>
      <c r="P170" t="s">
        <v>1719</v>
      </c>
      <c r="Q170" t="s">
        <v>269</v>
      </c>
      <c r="R170" t="s">
        <v>1720</v>
      </c>
      <c r="S170" t="s">
        <v>271</v>
      </c>
      <c r="T170" t="s">
        <v>1721</v>
      </c>
      <c r="U170" t="s">
        <v>506</v>
      </c>
      <c r="X170" t="s">
        <v>811</v>
      </c>
      <c r="Y170" t="s">
        <v>1722</v>
      </c>
      <c r="AE170" t="s">
        <v>236</v>
      </c>
      <c r="AF170" t="s">
        <v>131</v>
      </c>
      <c r="AG170" t="s">
        <v>131</v>
      </c>
      <c r="AH170" t="s">
        <v>131</v>
      </c>
      <c r="AI170" t="s">
        <v>131</v>
      </c>
      <c r="AJ170" t="s">
        <v>133</v>
      </c>
      <c r="AK170" t="s">
        <v>172</v>
      </c>
      <c r="AL170">
        <v>4</v>
      </c>
      <c r="AM170" t="s">
        <v>135</v>
      </c>
      <c r="AN170" t="s">
        <v>183</v>
      </c>
      <c r="AO170" t="s">
        <v>1730</v>
      </c>
      <c r="AP170" t="s">
        <v>1731</v>
      </c>
      <c r="AQ170">
        <v>16</v>
      </c>
      <c r="AS170">
        <v>0</v>
      </c>
      <c r="AT170">
        <v>4</v>
      </c>
      <c r="AU170" t="s">
        <v>127</v>
      </c>
      <c r="AV170" t="s">
        <v>1724</v>
      </c>
      <c r="AW170" t="s">
        <v>141</v>
      </c>
      <c r="AX170" t="s">
        <v>174</v>
      </c>
      <c r="AY170" t="s">
        <v>332</v>
      </c>
      <c r="AZ170" t="s">
        <v>143</v>
      </c>
      <c r="BA170">
        <v>83</v>
      </c>
      <c r="BC170" t="s">
        <v>1725</v>
      </c>
      <c r="BD170" t="s">
        <v>1726</v>
      </c>
      <c r="BE170" t="s">
        <v>207</v>
      </c>
      <c r="BF170" t="s">
        <v>143</v>
      </c>
      <c r="BG170" t="s">
        <v>147</v>
      </c>
      <c r="BH170" t="s">
        <v>143</v>
      </c>
      <c r="BI170" t="s">
        <v>208</v>
      </c>
      <c r="BJ170" t="s">
        <v>209</v>
      </c>
      <c r="BK170" t="s">
        <v>1727</v>
      </c>
      <c r="BM170" t="s">
        <v>1728</v>
      </c>
      <c r="BN170" t="s">
        <v>1732</v>
      </c>
      <c r="BP170">
        <v>-1.1375</v>
      </c>
      <c r="BQ170">
        <v>2.674585004802926</v>
      </c>
      <c r="BR170">
        <v>4</v>
      </c>
      <c r="BS170" t="s">
        <v>209</v>
      </c>
      <c r="CB170" t="s">
        <v>152</v>
      </c>
      <c r="CD170" t="s">
        <v>154</v>
      </c>
      <c r="CF170" t="s">
        <v>154</v>
      </c>
      <c r="CH170" t="s">
        <v>154</v>
      </c>
      <c r="CJ170" t="s">
        <v>154</v>
      </c>
      <c r="CM170">
        <v>150</v>
      </c>
      <c r="CN170" t="s">
        <v>1711</v>
      </c>
      <c r="CO170" t="s">
        <v>131</v>
      </c>
      <c r="CP170">
        <v>175</v>
      </c>
      <c r="CQ170" t="s">
        <v>1732</v>
      </c>
      <c r="CR170">
        <v>58</v>
      </c>
      <c r="CS170">
        <v>16</v>
      </c>
      <c r="CT170">
        <v>4.5</v>
      </c>
      <c r="CU170">
        <v>10</v>
      </c>
      <c r="CV170" t="s">
        <v>147</v>
      </c>
      <c r="CY170" t="s">
        <v>1643</v>
      </c>
      <c r="CZ170" t="s">
        <v>684</v>
      </c>
      <c r="DA170" t="s">
        <v>143</v>
      </c>
      <c r="DB170" s="54" t="str">
        <f t="shared" si="2"/>
        <v>Yes</v>
      </c>
    </row>
    <row r="171" spans="1:106" x14ac:dyDescent="0.35">
      <c r="A171" t="s">
        <v>1733</v>
      </c>
      <c r="B171" t="s">
        <v>1734</v>
      </c>
      <c r="C171" t="s">
        <v>1735</v>
      </c>
      <c r="D171" t="s">
        <v>1736</v>
      </c>
      <c r="E171">
        <v>2009</v>
      </c>
      <c r="F171" t="s">
        <v>119</v>
      </c>
      <c r="G171">
        <v>408</v>
      </c>
      <c r="H171" t="s">
        <v>1737</v>
      </c>
      <c r="I171" t="s">
        <v>165</v>
      </c>
      <c r="K171" t="s">
        <v>1738</v>
      </c>
      <c r="L171" t="s">
        <v>1739</v>
      </c>
      <c r="M171">
        <v>48.483333333333327</v>
      </c>
      <c r="N171">
        <v>10.199999999999999</v>
      </c>
      <c r="O171" t="s">
        <v>1740</v>
      </c>
      <c r="P171" t="s">
        <v>1741</v>
      </c>
      <c r="Q171" t="s">
        <v>170</v>
      </c>
      <c r="R171" t="s">
        <v>1742</v>
      </c>
      <c r="S171" t="s">
        <v>271</v>
      </c>
      <c r="T171" t="s">
        <v>1743</v>
      </c>
      <c r="U171" t="s">
        <v>1744</v>
      </c>
      <c r="AC171" t="s">
        <v>1745</v>
      </c>
      <c r="AE171" t="s">
        <v>171</v>
      </c>
      <c r="AF171">
        <v>7.4</v>
      </c>
      <c r="AG171">
        <v>670</v>
      </c>
      <c r="AJ171" t="s">
        <v>133</v>
      </c>
      <c r="AK171" t="s">
        <v>172</v>
      </c>
      <c r="AL171">
        <v>1</v>
      </c>
      <c r="AM171" t="s">
        <v>135</v>
      </c>
      <c r="AN171" t="s">
        <v>329</v>
      </c>
      <c r="AP171" t="s">
        <v>1746</v>
      </c>
      <c r="AS171">
        <v>30</v>
      </c>
      <c r="AT171">
        <v>31</v>
      </c>
      <c r="AU171" t="s">
        <v>127</v>
      </c>
      <c r="AV171" t="s">
        <v>1747</v>
      </c>
      <c r="AW171" t="s">
        <v>141</v>
      </c>
      <c r="AX171" t="s">
        <v>174</v>
      </c>
      <c r="AY171" t="s">
        <v>332</v>
      </c>
      <c r="AZ171" t="s">
        <v>143</v>
      </c>
      <c r="BA171">
        <v>3</v>
      </c>
      <c r="BB171" t="s">
        <v>131</v>
      </c>
      <c r="BD171" t="s">
        <v>214</v>
      </c>
      <c r="BE171" t="s">
        <v>1437</v>
      </c>
      <c r="BF171" t="s">
        <v>143</v>
      </c>
      <c r="BG171" t="s">
        <v>147</v>
      </c>
      <c r="BH171" t="s">
        <v>143</v>
      </c>
      <c r="BI171" t="s">
        <v>738</v>
      </c>
      <c r="BJ171" t="s">
        <v>1748</v>
      </c>
      <c r="BK171" t="s">
        <v>1749</v>
      </c>
      <c r="BL171" t="s">
        <v>1750</v>
      </c>
      <c r="BM171" t="s">
        <v>178</v>
      </c>
      <c r="CB171" t="s">
        <v>152</v>
      </c>
      <c r="CD171" t="s">
        <v>154</v>
      </c>
      <c r="CF171" t="s">
        <v>154</v>
      </c>
      <c r="CH171" t="s">
        <v>154</v>
      </c>
      <c r="CJ171" t="s">
        <v>154</v>
      </c>
      <c r="CP171">
        <v>176</v>
      </c>
      <c r="CQ171" t="s">
        <v>1751</v>
      </c>
      <c r="DA171" t="s">
        <v>143</v>
      </c>
      <c r="DB171" s="54" t="str">
        <f t="shared" si="2"/>
        <v>Yes</v>
      </c>
    </row>
    <row r="172" spans="1:106" x14ac:dyDescent="0.35">
      <c r="A172" t="s">
        <v>1752</v>
      </c>
      <c r="B172" t="s">
        <v>1753</v>
      </c>
      <c r="C172" t="s">
        <v>1754</v>
      </c>
      <c r="D172" t="s">
        <v>1755</v>
      </c>
      <c r="E172">
        <v>2018</v>
      </c>
      <c r="F172" t="s">
        <v>1598</v>
      </c>
      <c r="G172">
        <v>32</v>
      </c>
      <c r="H172" t="s">
        <v>1756</v>
      </c>
      <c r="I172" t="s">
        <v>372</v>
      </c>
      <c r="J172" t="s">
        <v>1757</v>
      </c>
      <c r="K172" t="s">
        <v>1758</v>
      </c>
      <c r="L172" t="s">
        <v>1759</v>
      </c>
      <c r="M172">
        <v>49.12</v>
      </c>
      <c r="N172">
        <v>-122.98399999999999</v>
      </c>
      <c r="P172" t="s">
        <v>958</v>
      </c>
      <c r="Q172" t="s">
        <v>269</v>
      </c>
      <c r="R172" t="s">
        <v>529</v>
      </c>
      <c r="S172" t="s">
        <v>271</v>
      </c>
      <c r="T172" t="s">
        <v>1760</v>
      </c>
      <c r="U172" t="s">
        <v>1761</v>
      </c>
      <c r="V172" t="s">
        <v>272</v>
      </c>
      <c r="X172" t="s">
        <v>128</v>
      </c>
      <c r="Y172" t="s">
        <v>1762</v>
      </c>
      <c r="Z172" t="s">
        <v>274</v>
      </c>
      <c r="AE172" t="s">
        <v>236</v>
      </c>
      <c r="AF172">
        <v>10.4</v>
      </c>
      <c r="AG172">
        <v>1153</v>
      </c>
      <c r="AJ172" t="s">
        <v>644</v>
      </c>
      <c r="AK172" t="s">
        <v>172</v>
      </c>
      <c r="AL172">
        <v>1</v>
      </c>
      <c r="AM172" t="s">
        <v>199</v>
      </c>
      <c r="AN172" t="s">
        <v>573</v>
      </c>
      <c r="AP172" t="s">
        <v>1763</v>
      </c>
      <c r="AQ172" t="s">
        <v>131</v>
      </c>
      <c r="AS172">
        <v>52</v>
      </c>
      <c r="AT172">
        <v>60</v>
      </c>
      <c r="AV172" t="s">
        <v>1764</v>
      </c>
      <c r="AW172" t="s">
        <v>141</v>
      </c>
      <c r="AX172" t="s">
        <v>142</v>
      </c>
      <c r="AY172" t="s">
        <v>386</v>
      </c>
      <c r="AZ172" t="s">
        <v>143</v>
      </c>
      <c r="BA172">
        <v>67</v>
      </c>
      <c r="BB172" t="s">
        <v>536</v>
      </c>
      <c r="BD172" t="s">
        <v>1765</v>
      </c>
      <c r="BE172" t="s">
        <v>651</v>
      </c>
      <c r="BF172" t="s">
        <v>143</v>
      </c>
      <c r="BG172" t="s">
        <v>147</v>
      </c>
      <c r="BH172" t="s">
        <v>143</v>
      </c>
      <c r="BI172" t="s">
        <v>208</v>
      </c>
      <c r="BM172" t="s">
        <v>1766</v>
      </c>
      <c r="BN172" t="s">
        <v>1767</v>
      </c>
      <c r="BP172">
        <v>5.3775000000000004</v>
      </c>
      <c r="BQ172">
        <v>2.1212886708319552</v>
      </c>
      <c r="BR172">
        <v>24</v>
      </c>
      <c r="BS172" t="s">
        <v>149</v>
      </c>
      <c r="CB172" t="s">
        <v>152</v>
      </c>
      <c r="CD172" t="s">
        <v>154</v>
      </c>
      <c r="CE172" t="s">
        <v>1768</v>
      </c>
      <c r="CF172" t="s">
        <v>154</v>
      </c>
      <c r="CH172" t="s">
        <v>154</v>
      </c>
      <c r="CJ172" t="s">
        <v>154</v>
      </c>
      <c r="CM172">
        <v>375</v>
      </c>
      <c r="CN172" t="s">
        <v>1752</v>
      </c>
      <c r="CO172" t="s">
        <v>421</v>
      </c>
      <c r="CP172">
        <v>178</v>
      </c>
      <c r="CQ172" t="s">
        <v>1767</v>
      </c>
      <c r="CR172" t="s">
        <v>131</v>
      </c>
      <c r="CS172" t="s">
        <v>131</v>
      </c>
      <c r="CT172" t="s">
        <v>131</v>
      </c>
      <c r="CU172" t="s">
        <v>127</v>
      </c>
      <c r="CY172" t="s">
        <v>303</v>
      </c>
      <c r="CZ172" t="s">
        <v>215</v>
      </c>
      <c r="DA172" t="s">
        <v>143</v>
      </c>
      <c r="DB172" s="54" t="str">
        <f t="shared" si="2"/>
        <v>Yes</v>
      </c>
    </row>
    <row r="173" spans="1:106" x14ac:dyDescent="0.35">
      <c r="A173" t="s">
        <v>1769</v>
      </c>
      <c r="B173" t="s">
        <v>1770</v>
      </c>
      <c r="C173" t="s">
        <v>1771</v>
      </c>
      <c r="D173" t="s">
        <v>1772</v>
      </c>
      <c r="E173">
        <v>2021</v>
      </c>
      <c r="F173" t="s">
        <v>119</v>
      </c>
      <c r="G173">
        <v>766</v>
      </c>
      <c r="I173" t="s">
        <v>120</v>
      </c>
      <c r="J173" t="s">
        <v>121</v>
      </c>
      <c r="K173" t="s">
        <v>1773</v>
      </c>
      <c r="L173" t="s">
        <v>1774</v>
      </c>
      <c r="M173">
        <v>58.411999999999999</v>
      </c>
      <c r="N173">
        <v>-3.8736111111111109</v>
      </c>
      <c r="P173" t="s">
        <v>1775</v>
      </c>
      <c r="Q173" t="s">
        <v>269</v>
      </c>
      <c r="R173" t="s">
        <v>290</v>
      </c>
      <c r="S173" t="s">
        <v>271</v>
      </c>
      <c r="T173" t="s">
        <v>131</v>
      </c>
      <c r="AE173" t="s">
        <v>236</v>
      </c>
      <c r="AI173" t="s">
        <v>1776</v>
      </c>
      <c r="AJ173" t="s">
        <v>198</v>
      </c>
      <c r="AK173" t="s">
        <v>172</v>
      </c>
      <c r="AL173">
        <v>1</v>
      </c>
      <c r="AM173" t="s">
        <v>199</v>
      </c>
      <c r="AN173" t="s">
        <v>216</v>
      </c>
      <c r="AO173" t="s">
        <v>237</v>
      </c>
      <c r="AQ173" t="s">
        <v>131</v>
      </c>
      <c r="AS173">
        <v>33</v>
      </c>
      <c r="AT173">
        <v>34</v>
      </c>
      <c r="AV173" t="s">
        <v>1777</v>
      </c>
      <c r="AW173" t="s">
        <v>141</v>
      </c>
      <c r="AX173" t="s">
        <v>174</v>
      </c>
      <c r="AZ173" t="s">
        <v>143</v>
      </c>
      <c r="BD173" t="s">
        <v>360</v>
      </c>
      <c r="BG173" t="s">
        <v>147</v>
      </c>
      <c r="BH173" t="s">
        <v>143</v>
      </c>
      <c r="BI173" t="s">
        <v>208</v>
      </c>
      <c r="BJ173" t="s">
        <v>209</v>
      </c>
      <c r="BK173" t="s">
        <v>1293</v>
      </c>
      <c r="BM173" t="s">
        <v>1778</v>
      </c>
      <c r="BN173" t="s">
        <v>1779</v>
      </c>
      <c r="BP173">
        <v>-17.90305206463194</v>
      </c>
      <c r="BQ173">
        <v>2.9838420107720141</v>
      </c>
      <c r="BR173">
        <v>2</v>
      </c>
      <c r="BS173" t="s">
        <v>209</v>
      </c>
      <c r="CB173" t="s">
        <v>152</v>
      </c>
      <c r="CD173" t="s">
        <v>154</v>
      </c>
      <c r="CE173" t="s">
        <v>1780</v>
      </c>
      <c r="CF173" t="s">
        <v>154</v>
      </c>
      <c r="CH173" t="s">
        <v>154</v>
      </c>
      <c r="CJ173" t="s">
        <v>154</v>
      </c>
      <c r="CM173" t="s">
        <v>131</v>
      </c>
      <c r="CN173" t="s">
        <v>1781</v>
      </c>
      <c r="CO173" t="s">
        <v>131</v>
      </c>
      <c r="CP173">
        <v>651</v>
      </c>
      <c r="CQ173" t="s">
        <v>1779</v>
      </c>
      <c r="CR173" t="s">
        <v>131</v>
      </c>
      <c r="CS173" t="s">
        <v>131</v>
      </c>
      <c r="CT173" t="s">
        <v>131</v>
      </c>
      <c r="CU173" t="s">
        <v>127</v>
      </c>
      <c r="CV173" t="s">
        <v>147</v>
      </c>
      <c r="CY173" t="s">
        <v>360</v>
      </c>
      <c r="CZ173" t="s">
        <v>684</v>
      </c>
      <c r="DA173" t="s">
        <v>143</v>
      </c>
      <c r="DB173" s="54" t="str">
        <f t="shared" si="2"/>
        <v>Yes</v>
      </c>
    </row>
    <row r="174" spans="1:106" x14ac:dyDescent="0.35">
      <c r="A174" t="s">
        <v>1769</v>
      </c>
      <c r="B174" t="s">
        <v>1770</v>
      </c>
      <c r="C174" t="s">
        <v>1771</v>
      </c>
      <c r="D174" t="s">
        <v>1772</v>
      </c>
      <c r="E174">
        <v>2021</v>
      </c>
      <c r="F174" t="s">
        <v>119</v>
      </c>
      <c r="G174">
        <v>766</v>
      </c>
      <c r="I174" t="s">
        <v>120</v>
      </c>
      <c r="J174" t="s">
        <v>121</v>
      </c>
      <c r="K174" t="s">
        <v>1773</v>
      </c>
      <c r="L174" t="s">
        <v>1774</v>
      </c>
      <c r="M174">
        <v>58.411999999999999</v>
      </c>
      <c r="N174">
        <v>-3.8736111111111109</v>
      </c>
      <c r="P174" t="s">
        <v>1782</v>
      </c>
      <c r="Q174" t="s">
        <v>269</v>
      </c>
      <c r="R174" t="s">
        <v>290</v>
      </c>
      <c r="S174" t="s">
        <v>271</v>
      </c>
      <c r="T174" t="s">
        <v>131</v>
      </c>
      <c r="AE174" t="s">
        <v>236</v>
      </c>
      <c r="AI174" t="s">
        <v>1776</v>
      </c>
      <c r="AJ174" t="s">
        <v>198</v>
      </c>
      <c r="AK174" t="s">
        <v>172</v>
      </c>
      <c r="AL174">
        <v>1</v>
      </c>
      <c r="AM174" t="s">
        <v>135</v>
      </c>
      <c r="AN174" t="s">
        <v>304</v>
      </c>
      <c r="AO174" t="s">
        <v>183</v>
      </c>
      <c r="AP174" t="s">
        <v>1783</v>
      </c>
      <c r="AQ174" t="s">
        <v>131</v>
      </c>
      <c r="AS174">
        <v>3</v>
      </c>
      <c r="AT174">
        <v>4</v>
      </c>
      <c r="AV174" t="s">
        <v>1777</v>
      </c>
      <c r="AW174" t="s">
        <v>141</v>
      </c>
      <c r="AX174" t="s">
        <v>174</v>
      </c>
      <c r="AZ174" t="s">
        <v>143</v>
      </c>
      <c r="BD174" t="s">
        <v>360</v>
      </c>
      <c r="BG174" t="s">
        <v>147</v>
      </c>
      <c r="BH174" t="s">
        <v>143</v>
      </c>
      <c r="BI174" t="s">
        <v>208</v>
      </c>
      <c r="BJ174" t="s">
        <v>149</v>
      </c>
      <c r="BK174" t="s">
        <v>1784</v>
      </c>
      <c r="BM174" t="s">
        <v>1778</v>
      </c>
      <c r="BN174" t="s">
        <v>1785</v>
      </c>
      <c r="BP174">
        <v>14.50448833034109</v>
      </c>
      <c r="BQ174">
        <v>0.77019748653500653</v>
      </c>
      <c r="BR174">
        <v>2</v>
      </c>
      <c r="BS174" t="s">
        <v>149</v>
      </c>
      <c r="CB174" t="s">
        <v>152</v>
      </c>
      <c r="CD174" t="s">
        <v>154</v>
      </c>
      <c r="CE174" t="s">
        <v>1780</v>
      </c>
      <c r="CF174" t="s">
        <v>152</v>
      </c>
      <c r="CG174" t="s">
        <v>1786</v>
      </c>
      <c r="CH174" t="s">
        <v>154</v>
      </c>
      <c r="CJ174" t="s">
        <v>154</v>
      </c>
      <c r="CM174" t="s">
        <v>131</v>
      </c>
      <c r="CN174" t="s">
        <v>1781</v>
      </c>
      <c r="CO174" t="s">
        <v>131</v>
      </c>
      <c r="CP174">
        <v>652</v>
      </c>
      <c r="CQ174" t="s">
        <v>1785</v>
      </c>
      <c r="CR174" t="s">
        <v>131</v>
      </c>
      <c r="CS174" t="s">
        <v>131</v>
      </c>
      <c r="CT174" t="s">
        <v>131</v>
      </c>
      <c r="CU174" t="s">
        <v>131</v>
      </c>
      <c r="CV174" t="s">
        <v>147</v>
      </c>
      <c r="CY174" t="s">
        <v>360</v>
      </c>
      <c r="CZ174" t="s">
        <v>684</v>
      </c>
      <c r="DA174" t="s">
        <v>143</v>
      </c>
      <c r="DB174" s="54" t="str">
        <f t="shared" si="2"/>
        <v>No</v>
      </c>
    </row>
    <row r="175" spans="1:106" x14ac:dyDescent="0.35">
      <c r="A175" t="s">
        <v>1769</v>
      </c>
      <c r="B175" t="s">
        <v>1770</v>
      </c>
      <c r="C175" t="s">
        <v>1771</v>
      </c>
      <c r="D175" t="s">
        <v>1772</v>
      </c>
      <c r="E175">
        <v>2021</v>
      </c>
      <c r="F175" t="s">
        <v>119</v>
      </c>
      <c r="G175">
        <v>766</v>
      </c>
      <c r="I175" t="s">
        <v>120</v>
      </c>
      <c r="J175" t="s">
        <v>121</v>
      </c>
      <c r="K175" t="s">
        <v>1787</v>
      </c>
      <c r="L175" t="s">
        <v>1788</v>
      </c>
      <c r="M175">
        <v>56.136249999999997</v>
      </c>
      <c r="N175">
        <v>-4.3246388888888889</v>
      </c>
      <c r="P175" t="s">
        <v>1789</v>
      </c>
      <c r="Q175" t="s">
        <v>269</v>
      </c>
      <c r="R175" t="s">
        <v>529</v>
      </c>
      <c r="S175" t="s">
        <v>271</v>
      </c>
      <c r="T175" t="s">
        <v>131</v>
      </c>
      <c r="AE175" t="s">
        <v>236</v>
      </c>
      <c r="AI175" t="s">
        <v>1776</v>
      </c>
      <c r="AJ175" t="s">
        <v>198</v>
      </c>
      <c r="AK175" t="s">
        <v>172</v>
      </c>
      <c r="AL175">
        <v>1</v>
      </c>
      <c r="AM175" t="s">
        <v>199</v>
      </c>
      <c r="AN175" t="s">
        <v>216</v>
      </c>
      <c r="AO175" t="s">
        <v>237</v>
      </c>
      <c r="AP175" t="s">
        <v>1790</v>
      </c>
      <c r="AQ175" t="s">
        <v>131</v>
      </c>
      <c r="AS175">
        <v>48</v>
      </c>
      <c r="AT175">
        <v>49</v>
      </c>
      <c r="AV175" t="s">
        <v>1777</v>
      </c>
      <c r="AW175" t="s">
        <v>141</v>
      </c>
      <c r="AX175" t="s">
        <v>174</v>
      </c>
      <c r="AZ175" t="s">
        <v>143</v>
      </c>
      <c r="BD175" t="s">
        <v>360</v>
      </c>
      <c r="BG175" t="s">
        <v>147</v>
      </c>
      <c r="BH175" t="s">
        <v>143</v>
      </c>
      <c r="BI175" t="s">
        <v>208</v>
      </c>
      <c r="BJ175" t="s">
        <v>209</v>
      </c>
      <c r="BK175" t="s">
        <v>1293</v>
      </c>
      <c r="BM175" t="s">
        <v>1791</v>
      </c>
      <c r="BN175" t="s">
        <v>1779</v>
      </c>
      <c r="BP175">
        <v>-17.90305206463194</v>
      </c>
      <c r="BQ175">
        <v>2.9838420107720141</v>
      </c>
      <c r="BR175">
        <v>2</v>
      </c>
      <c r="BS175" t="s">
        <v>209</v>
      </c>
      <c r="CB175" t="s">
        <v>152</v>
      </c>
      <c r="CD175" t="s">
        <v>154</v>
      </c>
      <c r="CE175" t="s">
        <v>1780</v>
      </c>
      <c r="CF175" t="s">
        <v>154</v>
      </c>
      <c r="CH175" t="s">
        <v>154</v>
      </c>
      <c r="CJ175" t="s">
        <v>154</v>
      </c>
      <c r="CM175" t="s">
        <v>131</v>
      </c>
      <c r="CN175" t="s">
        <v>1781</v>
      </c>
      <c r="CO175" t="s">
        <v>131</v>
      </c>
      <c r="CP175">
        <v>653</v>
      </c>
      <c r="CQ175" t="s">
        <v>1779</v>
      </c>
      <c r="CR175" t="s">
        <v>131</v>
      </c>
      <c r="CS175" t="s">
        <v>131</v>
      </c>
      <c r="CT175" t="s">
        <v>131</v>
      </c>
      <c r="CU175" t="s">
        <v>127</v>
      </c>
      <c r="CY175" t="s">
        <v>360</v>
      </c>
      <c r="CZ175" t="s">
        <v>684</v>
      </c>
      <c r="DA175" t="s">
        <v>143</v>
      </c>
      <c r="DB175" s="54" t="str">
        <f t="shared" si="2"/>
        <v>Yes</v>
      </c>
    </row>
    <row r="176" spans="1:106" x14ac:dyDescent="0.35">
      <c r="A176" t="s">
        <v>1769</v>
      </c>
      <c r="B176" t="s">
        <v>1770</v>
      </c>
      <c r="C176" t="s">
        <v>1771</v>
      </c>
      <c r="D176" t="s">
        <v>1772</v>
      </c>
      <c r="E176">
        <v>2021</v>
      </c>
      <c r="F176" t="s">
        <v>119</v>
      </c>
      <c r="G176">
        <v>766</v>
      </c>
      <c r="I176" t="s">
        <v>120</v>
      </c>
      <c r="J176" t="s">
        <v>121</v>
      </c>
      <c r="K176" t="s">
        <v>1787</v>
      </c>
      <c r="L176" t="s">
        <v>1788</v>
      </c>
      <c r="M176">
        <v>56.136249999999997</v>
      </c>
      <c r="N176">
        <v>-4.3246388888888889</v>
      </c>
      <c r="P176" t="s">
        <v>1792</v>
      </c>
      <c r="Q176" t="s">
        <v>269</v>
      </c>
      <c r="R176" t="s">
        <v>529</v>
      </c>
      <c r="S176" t="s">
        <v>271</v>
      </c>
      <c r="T176" t="s">
        <v>131</v>
      </c>
      <c r="AE176" t="s">
        <v>236</v>
      </c>
      <c r="AI176" t="s">
        <v>1776</v>
      </c>
      <c r="AJ176" t="s">
        <v>198</v>
      </c>
      <c r="AK176" t="s">
        <v>172</v>
      </c>
      <c r="AL176">
        <v>1</v>
      </c>
      <c r="AM176" t="s">
        <v>135</v>
      </c>
      <c r="AN176" t="s">
        <v>304</v>
      </c>
      <c r="AP176" t="s">
        <v>1793</v>
      </c>
      <c r="AQ176" t="s">
        <v>131</v>
      </c>
      <c r="AS176">
        <v>6</v>
      </c>
      <c r="AT176">
        <v>7</v>
      </c>
      <c r="AV176" t="s">
        <v>1777</v>
      </c>
      <c r="AW176" t="s">
        <v>141</v>
      </c>
      <c r="AX176" t="s">
        <v>174</v>
      </c>
      <c r="AZ176" t="s">
        <v>143</v>
      </c>
      <c r="BD176" t="s">
        <v>360</v>
      </c>
      <c r="BG176" t="s">
        <v>147</v>
      </c>
      <c r="BH176" t="s">
        <v>143</v>
      </c>
      <c r="BI176" t="s">
        <v>208</v>
      </c>
      <c r="BJ176" t="s">
        <v>149</v>
      </c>
      <c r="BK176" t="s">
        <v>1784</v>
      </c>
      <c r="BM176" t="s">
        <v>1791</v>
      </c>
      <c r="BN176" t="s">
        <v>1794</v>
      </c>
      <c r="BP176">
        <v>12.08078994614004</v>
      </c>
      <c r="BQ176">
        <v>2.3105924596050209</v>
      </c>
      <c r="BR176">
        <v>2</v>
      </c>
      <c r="BS176" t="s">
        <v>149</v>
      </c>
      <c r="CB176" t="s">
        <v>152</v>
      </c>
      <c r="CD176" t="s">
        <v>154</v>
      </c>
      <c r="CE176" t="s">
        <v>1780</v>
      </c>
      <c r="CF176" t="s">
        <v>154</v>
      </c>
      <c r="CH176" t="s">
        <v>154</v>
      </c>
      <c r="CJ176" t="s">
        <v>154</v>
      </c>
      <c r="CM176" t="s">
        <v>131</v>
      </c>
      <c r="CN176" t="s">
        <v>1781</v>
      </c>
      <c r="CO176" t="s">
        <v>131</v>
      </c>
      <c r="CP176">
        <v>654</v>
      </c>
      <c r="CQ176" t="s">
        <v>1794</v>
      </c>
      <c r="CR176" t="s">
        <v>131</v>
      </c>
      <c r="CS176" t="s">
        <v>131</v>
      </c>
      <c r="CT176" t="s">
        <v>131</v>
      </c>
      <c r="CU176" t="s">
        <v>131</v>
      </c>
      <c r="CY176" t="s">
        <v>360</v>
      </c>
      <c r="CZ176" t="s">
        <v>684</v>
      </c>
      <c r="DA176" t="s">
        <v>143</v>
      </c>
      <c r="DB176" s="54" t="str">
        <f t="shared" si="2"/>
        <v>Yes</v>
      </c>
    </row>
    <row r="177" spans="1:106" x14ac:dyDescent="0.35">
      <c r="A177" t="s">
        <v>1795</v>
      </c>
      <c r="B177" t="s">
        <v>1796</v>
      </c>
      <c r="C177" t="s">
        <v>1797</v>
      </c>
      <c r="D177" t="s">
        <v>1798</v>
      </c>
      <c r="E177">
        <v>2014</v>
      </c>
      <c r="F177" t="s">
        <v>1799</v>
      </c>
      <c r="G177">
        <v>119</v>
      </c>
      <c r="H177" t="s">
        <v>1800</v>
      </c>
      <c r="I177" t="s">
        <v>448</v>
      </c>
      <c r="J177" t="s">
        <v>727</v>
      </c>
      <c r="K177" t="s">
        <v>1801</v>
      </c>
      <c r="L177" t="s">
        <v>1802</v>
      </c>
      <c r="M177">
        <v>46.188333333333297</v>
      </c>
      <c r="N177">
        <v>-86.017499999999998</v>
      </c>
      <c r="O177">
        <v>208</v>
      </c>
      <c r="P177" t="s">
        <v>1803</v>
      </c>
      <c r="Q177" t="s">
        <v>170</v>
      </c>
      <c r="R177" t="s">
        <v>1804</v>
      </c>
      <c r="S177" t="s">
        <v>271</v>
      </c>
      <c r="U177">
        <v>-46.188333333333333</v>
      </c>
      <c r="X177" t="s">
        <v>128</v>
      </c>
      <c r="Y177" t="s">
        <v>1805</v>
      </c>
      <c r="Z177" t="s">
        <v>130</v>
      </c>
      <c r="AA177" t="s">
        <v>508</v>
      </c>
      <c r="AE177" t="s">
        <v>171</v>
      </c>
      <c r="AF177">
        <v>5.0999999999999996</v>
      </c>
      <c r="AG177">
        <v>810</v>
      </c>
      <c r="AJ177" t="s">
        <v>133</v>
      </c>
      <c r="AK177" t="s">
        <v>172</v>
      </c>
      <c r="AL177">
        <v>1</v>
      </c>
      <c r="AM177" t="s">
        <v>135</v>
      </c>
      <c r="AN177" t="s">
        <v>1806</v>
      </c>
      <c r="AP177" t="s">
        <v>1807</v>
      </c>
      <c r="AS177">
        <v>55</v>
      </c>
      <c r="AT177">
        <v>56</v>
      </c>
      <c r="AV177" t="s">
        <v>1808</v>
      </c>
      <c r="AW177" t="s">
        <v>141</v>
      </c>
      <c r="AX177" t="s">
        <v>174</v>
      </c>
      <c r="AY177" t="s">
        <v>386</v>
      </c>
      <c r="AZ177" t="s">
        <v>143</v>
      </c>
      <c r="BA177">
        <v>4</v>
      </c>
      <c r="BB177" t="s">
        <v>1809</v>
      </c>
      <c r="BD177" t="s">
        <v>513</v>
      </c>
      <c r="BE177" t="s">
        <v>207</v>
      </c>
      <c r="BF177" t="s">
        <v>143</v>
      </c>
      <c r="BG177" t="s">
        <v>147</v>
      </c>
      <c r="BH177" t="s">
        <v>143</v>
      </c>
      <c r="BI177" t="s">
        <v>244</v>
      </c>
      <c r="BJ177" t="s">
        <v>177</v>
      </c>
      <c r="BL177" t="s">
        <v>1810</v>
      </c>
      <c r="BM177" t="s">
        <v>1811</v>
      </c>
      <c r="CB177" t="s">
        <v>152</v>
      </c>
      <c r="CD177" t="s">
        <v>152</v>
      </c>
      <c r="CE177" t="s">
        <v>1812</v>
      </c>
      <c r="CF177" t="s">
        <v>154</v>
      </c>
      <c r="CH177" t="s">
        <v>154</v>
      </c>
      <c r="CJ177" t="s">
        <v>154</v>
      </c>
      <c r="CP177">
        <v>179</v>
      </c>
      <c r="CQ177" t="s">
        <v>1813</v>
      </c>
      <c r="DA177" t="s">
        <v>143</v>
      </c>
      <c r="DB177" s="54" t="str">
        <f t="shared" si="2"/>
        <v>No</v>
      </c>
    </row>
    <row r="178" spans="1:106" x14ac:dyDescent="0.35">
      <c r="A178" t="s">
        <v>1814</v>
      </c>
      <c r="B178" t="s">
        <v>1815</v>
      </c>
      <c r="C178" t="s">
        <v>1816</v>
      </c>
      <c r="D178" t="s">
        <v>1817</v>
      </c>
      <c r="E178">
        <v>2018</v>
      </c>
      <c r="F178" t="s">
        <v>1818</v>
      </c>
      <c r="G178">
        <v>54</v>
      </c>
      <c r="H178" t="s">
        <v>1819</v>
      </c>
      <c r="I178" t="s">
        <v>448</v>
      </c>
      <c r="J178" t="s">
        <v>1820</v>
      </c>
      <c r="K178" t="s">
        <v>1821</v>
      </c>
      <c r="L178" t="s">
        <v>1822</v>
      </c>
      <c r="M178">
        <v>38.591000000000001</v>
      </c>
      <c r="N178">
        <v>-119.874</v>
      </c>
      <c r="O178">
        <v>2400</v>
      </c>
      <c r="P178" t="s">
        <v>1823</v>
      </c>
      <c r="Q178" t="s">
        <v>125</v>
      </c>
      <c r="R178" t="s">
        <v>1824</v>
      </c>
      <c r="S178" t="s">
        <v>1005</v>
      </c>
      <c r="T178" t="s">
        <v>127</v>
      </c>
      <c r="X178" t="s">
        <v>811</v>
      </c>
      <c r="Y178" t="s">
        <v>1825</v>
      </c>
      <c r="Z178" t="s">
        <v>130</v>
      </c>
      <c r="AE178" t="s">
        <v>1826</v>
      </c>
      <c r="AI178" t="s">
        <v>1827</v>
      </c>
      <c r="AJ178" t="s">
        <v>133</v>
      </c>
      <c r="AK178" t="s">
        <v>134</v>
      </c>
      <c r="AL178">
        <v>1</v>
      </c>
      <c r="AM178" t="s">
        <v>135</v>
      </c>
      <c r="AN178" t="s">
        <v>1828</v>
      </c>
      <c r="AP178" t="s">
        <v>1829</v>
      </c>
      <c r="AQ178" t="s">
        <v>127</v>
      </c>
      <c r="AR178" t="s">
        <v>1830</v>
      </c>
      <c r="AS178">
        <v>0</v>
      </c>
      <c r="AT178">
        <v>2</v>
      </c>
      <c r="AU178" t="s">
        <v>1831</v>
      </c>
      <c r="AV178" t="s">
        <v>1832</v>
      </c>
      <c r="AW178" t="s">
        <v>141</v>
      </c>
      <c r="AX178" t="s">
        <v>131</v>
      </c>
      <c r="AY178" t="s">
        <v>131</v>
      </c>
      <c r="AZ178" t="s">
        <v>143</v>
      </c>
      <c r="BA178">
        <v>5</v>
      </c>
      <c r="BB178" t="s">
        <v>536</v>
      </c>
      <c r="BC178" t="s">
        <v>1833</v>
      </c>
      <c r="BD178" t="s">
        <v>1834</v>
      </c>
      <c r="BE178" t="s">
        <v>1437</v>
      </c>
      <c r="BF178" t="s">
        <v>143</v>
      </c>
      <c r="BG178" t="s">
        <v>147</v>
      </c>
      <c r="BH178" t="s">
        <v>147</v>
      </c>
      <c r="BI178" t="s">
        <v>148</v>
      </c>
      <c r="BJ178" t="s">
        <v>149</v>
      </c>
      <c r="BK178" t="s">
        <v>1835</v>
      </c>
      <c r="BN178" t="s">
        <v>1836</v>
      </c>
      <c r="BP178">
        <v>0.28199999999999997</v>
      </c>
      <c r="BQ178">
        <v>0.11403508232118741</v>
      </c>
      <c r="BR178">
        <v>5</v>
      </c>
      <c r="BS178" t="s">
        <v>149</v>
      </c>
      <c r="CB178" t="s">
        <v>152</v>
      </c>
      <c r="CD178" t="s">
        <v>153</v>
      </c>
      <c r="CF178" t="s">
        <v>154</v>
      </c>
      <c r="CG178" t="s">
        <v>1837</v>
      </c>
      <c r="CH178" t="s">
        <v>154</v>
      </c>
      <c r="CJ178" t="s">
        <v>154</v>
      </c>
      <c r="CM178" t="s">
        <v>127</v>
      </c>
      <c r="CN178" t="s">
        <v>1814</v>
      </c>
      <c r="CO178" t="s">
        <v>156</v>
      </c>
      <c r="CP178">
        <v>180</v>
      </c>
      <c r="CQ178" t="s">
        <v>1836</v>
      </c>
      <c r="CR178">
        <v>150</v>
      </c>
      <c r="CS178" t="s">
        <v>510</v>
      </c>
      <c r="CT178" t="s">
        <v>1838</v>
      </c>
      <c r="CU178" t="s">
        <v>131</v>
      </c>
      <c r="CY178" t="s">
        <v>668</v>
      </c>
      <c r="CZ178" t="s">
        <v>215</v>
      </c>
      <c r="DA178" t="s">
        <v>143</v>
      </c>
      <c r="DB178" s="54" t="str">
        <f t="shared" si="2"/>
        <v>No</v>
      </c>
    </row>
    <row r="179" spans="1:106" x14ac:dyDescent="0.35">
      <c r="A179" t="s">
        <v>1839</v>
      </c>
      <c r="B179" t="s">
        <v>1840</v>
      </c>
      <c r="C179" t="s">
        <v>1841</v>
      </c>
      <c r="D179" t="s">
        <v>1842</v>
      </c>
      <c r="E179">
        <v>2001</v>
      </c>
      <c r="F179" t="s">
        <v>1843</v>
      </c>
      <c r="G179">
        <v>32</v>
      </c>
      <c r="H179" t="s">
        <v>1844</v>
      </c>
      <c r="I179" t="s">
        <v>1845</v>
      </c>
      <c r="J179" t="s">
        <v>1846</v>
      </c>
      <c r="K179" t="s">
        <v>1847</v>
      </c>
      <c r="L179" t="s">
        <v>1847</v>
      </c>
      <c r="P179" t="s">
        <v>131</v>
      </c>
      <c r="Q179" t="s">
        <v>269</v>
      </c>
      <c r="S179" t="s">
        <v>271</v>
      </c>
      <c r="AE179" t="s">
        <v>197</v>
      </c>
      <c r="AJ179" t="s">
        <v>133</v>
      </c>
      <c r="AK179" t="s">
        <v>172</v>
      </c>
      <c r="AL179">
        <v>1</v>
      </c>
      <c r="AM179" t="s">
        <v>199</v>
      </c>
      <c r="AN179" t="s">
        <v>216</v>
      </c>
      <c r="AV179" t="s">
        <v>1848</v>
      </c>
      <c r="AW179" t="s">
        <v>141</v>
      </c>
      <c r="AX179" t="s">
        <v>174</v>
      </c>
      <c r="AZ179" t="s">
        <v>143</v>
      </c>
      <c r="BD179" t="s">
        <v>1849</v>
      </c>
      <c r="BG179" t="s">
        <v>147</v>
      </c>
      <c r="BH179" t="s">
        <v>143</v>
      </c>
      <c r="BI179" t="s">
        <v>176</v>
      </c>
      <c r="BJ179" t="s">
        <v>1260</v>
      </c>
      <c r="CB179" t="s">
        <v>152</v>
      </c>
      <c r="CD179" t="s">
        <v>154</v>
      </c>
      <c r="CF179" t="s">
        <v>154</v>
      </c>
      <c r="CH179" t="s">
        <v>154</v>
      </c>
      <c r="CJ179" t="s">
        <v>154</v>
      </c>
      <c r="CP179">
        <v>691</v>
      </c>
      <c r="CQ179" t="s">
        <v>1850</v>
      </c>
      <c r="DA179" t="s">
        <v>143</v>
      </c>
      <c r="DB179" s="54" t="str">
        <f t="shared" si="2"/>
        <v>Yes</v>
      </c>
    </row>
    <row r="180" spans="1:106" x14ac:dyDescent="0.35">
      <c r="A180" t="s">
        <v>1851</v>
      </c>
      <c r="B180" t="s">
        <v>1852</v>
      </c>
      <c r="C180" t="s">
        <v>1853</v>
      </c>
      <c r="D180" t="s">
        <v>1854</v>
      </c>
      <c r="E180">
        <v>2005</v>
      </c>
      <c r="F180" t="s">
        <v>1855</v>
      </c>
      <c r="G180">
        <v>50</v>
      </c>
      <c r="H180" t="s">
        <v>1856</v>
      </c>
      <c r="I180" t="s">
        <v>190</v>
      </c>
      <c r="J180" t="s">
        <v>1857</v>
      </c>
      <c r="K180" t="s">
        <v>1858</v>
      </c>
      <c r="L180" t="s">
        <v>1859</v>
      </c>
      <c r="M180">
        <v>61.8</v>
      </c>
      <c r="N180">
        <v>24.31666666666667</v>
      </c>
      <c r="O180">
        <v>150</v>
      </c>
      <c r="P180" t="s">
        <v>1860</v>
      </c>
      <c r="Q180" t="s">
        <v>170</v>
      </c>
      <c r="R180" t="s">
        <v>1861</v>
      </c>
      <c r="S180" t="s">
        <v>271</v>
      </c>
      <c r="AE180" t="s">
        <v>197</v>
      </c>
      <c r="AJ180" t="s">
        <v>133</v>
      </c>
      <c r="AK180" t="s">
        <v>172</v>
      </c>
      <c r="AL180">
        <v>1</v>
      </c>
      <c r="AM180" t="s">
        <v>199</v>
      </c>
      <c r="AN180" t="s">
        <v>216</v>
      </c>
      <c r="AP180" t="s">
        <v>1862</v>
      </c>
      <c r="AS180">
        <v>42</v>
      </c>
      <c r="AT180">
        <v>42</v>
      </c>
      <c r="AV180" t="s">
        <v>1863</v>
      </c>
      <c r="AW180" t="s">
        <v>141</v>
      </c>
      <c r="AY180" t="s">
        <v>332</v>
      </c>
      <c r="AZ180" t="s">
        <v>143</v>
      </c>
      <c r="BA180" t="s">
        <v>131</v>
      </c>
      <c r="BB180" t="s">
        <v>1864</v>
      </c>
      <c r="BD180" t="s">
        <v>1865</v>
      </c>
      <c r="BE180" t="s">
        <v>176</v>
      </c>
      <c r="BF180" t="s">
        <v>147</v>
      </c>
      <c r="BG180" t="s">
        <v>143</v>
      </c>
      <c r="CB180" t="s">
        <v>152</v>
      </c>
      <c r="CD180" t="s">
        <v>154</v>
      </c>
      <c r="CE180" t="s">
        <v>1866</v>
      </c>
      <c r="CF180" t="s">
        <v>154</v>
      </c>
      <c r="CG180" t="s">
        <v>1867</v>
      </c>
      <c r="CH180" t="s">
        <v>478</v>
      </c>
      <c r="CI180" t="s">
        <v>1868</v>
      </c>
      <c r="CJ180" t="s">
        <v>154</v>
      </c>
      <c r="CP180">
        <v>181</v>
      </c>
      <c r="CQ180" t="s">
        <v>1869</v>
      </c>
      <c r="DA180" t="s">
        <v>143</v>
      </c>
      <c r="DB180" s="54" t="str">
        <f t="shared" si="2"/>
        <v>No</v>
      </c>
    </row>
    <row r="181" spans="1:106" x14ac:dyDescent="0.35">
      <c r="A181" t="s">
        <v>1851</v>
      </c>
      <c r="B181" t="s">
        <v>1852</v>
      </c>
      <c r="C181" t="s">
        <v>1853</v>
      </c>
      <c r="D181" t="s">
        <v>1854</v>
      </c>
      <c r="E181">
        <v>2005</v>
      </c>
      <c r="F181" t="s">
        <v>1855</v>
      </c>
      <c r="G181">
        <v>50</v>
      </c>
      <c r="H181" t="s">
        <v>1856</v>
      </c>
      <c r="I181" t="s">
        <v>190</v>
      </c>
      <c r="J181" t="s">
        <v>1857</v>
      </c>
      <c r="K181" t="s">
        <v>1858</v>
      </c>
      <c r="L181" t="s">
        <v>1859</v>
      </c>
      <c r="M181">
        <v>61.8</v>
      </c>
      <c r="N181">
        <v>24.31666666666667</v>
      </c>
      <c r="O181">
        <v>150</v>
      </c>
      <c r="P181" t="s">
        <v>1860</v>
      </c>
      <c r="Q181" t="s">
        <v>269</v>
      </c>
      <c r="R181" t="s">
        <v>1870</v>
      </c>
      <c r="S181" t="s">
        <v>271</v>
      </c>
      <c r="AE181" t="s">
        <v>197</v>
      </c>
      <c r="AI181" t="s">
        <v>1871</v>
      </c>
      <c r="AJ181" t="s">
        <v>133</v>
      </c>
      <c r="AK181" t="s">
        <v>172</v>
      </c>
      <c r="AL181">
        <v>1</v>
      </c>
      <c r="AM181" t="s">
        <v>199</v>
      </c>
      <c r="AN181" t="s">
        <v>216</v>
      </c>
      <c r="AP181" t="s">
        <v>1862</v>
      </c>
      <c r="AS181">
        <v>42</v>
      </c>
      <c r="AT181">
        <v>42</v>
      </c>
      <c r="AV181" t="s">
        <v>1863</v>
      </c>
      <c r="AW181" t="s">
        <v>141</v>
      </c>
      <c r="AY181" t="s">
        <v>332</v>
      </c>
      <c r="AZ181" t="s">
        <v>143</v>
      </c>
      <c r="BA181" t="s">
        <v>131</v>
      </c>
      <c r="BB181" t="s">
        <v>1864</v>
      </c>
      <c r="BD181" t="s">
        <v>1865</v>
      </c>
      <c r="BE181" t="s">
        <v>176</v>
      </c>
      <c r="BF181" t="s">
        <v>147</v>
      </c>
      <c r="BG181" t="s">
        <v>143</v>
      </c>
      <c r="CB181" t="s">
        <v>152</v>
      </c>
      <c r="CD181" t="s">
        <v>154</v>
      </c>
      <c r="CE181" t="s">
        <v>1866</v>
      </c>
      <c r="CF181" t="s">
        <v>154</v>
      </c>
      <c r="CG181" t="s">
        <v>1867</v>
      </c>
      <c r="CH181" t="s">
        <v>478</v>
      </c>
      <c r="CI181" t="s">
        <v>1868</v>
      </c>
      <c r="CJ181" t="s">
        <v>154</v>
      </c>
      <c r="CP181">
        <v>182</v>
      </c>
      <c r="CQ181" t="s">
        <v>1869</v>
      </c>
      <c r="DA181" t="s">
        <v>143</v>
      </c>
      <c r="DB181" s="54" t="str">
        <f t="shared" si="2"/>
        <v>No</v>
      </c>
    </row>
    <row r="182" spans="1:106" x14ac:dyDescent="0.35">
      <c r="A182" t="s">
        <v>1872</v>
      </c>
      <c r="B182" t="s">
        <v>1873</v>
      </c>
      <c r="C182" t="s">
        <v>1874</v>
      </c>
      <c r="D182" t="s">
        <v>1875</v>
      </c>
      <c r="E182">
        <v>2015</v>
      </c>
      <c r="F182" t="s">
        <v>1876</v>
      </c>
      <c r="G182">
        <v>21</v>
      </c>
      <c r="H182" t="s">
        <v>1877</v>
      </c>
      <c r="I182" t="s">
        <v>1370</v>
      </c>
      <c r="J182" t="s">
        <v>1878</v>
      </c>
      <c r="K182" t="s">
        <v>1879</v>
      </c>
      <c r="L182" t="s">
        <v>1880</v>
      </c>
      <c r="M182">
        <v>55.4</v>
      </c>
      <c r="N182">
        <v>21.333333333333002</v>
      </c>
      <c r="P182" t="s">
        <v>1881</v>
      </c>
      <c r="Q182" t="s">
        <v>269</v>
      </c>
      <c r="R182" t="s">
        <v>529</v>
      </c>
      <c r="S182" t="s">
        <v>271</v>
      </c>
      <c r="T182" t="s">
        <v>131</v>
      </c>
      <c r="U182" t="s">
        <v>1882</v>
      </c>
      <c r="V182" t="s">
        <v>325</v>
      </c>
      <c r="X182" t="s">
        <v>128</v>
      </c>
      <c r="Y182" t="s">
        <v>1883</v>
      </c>
      <c r="AD182" t="s">
        <v>1884</v>
      </c>
      <c r="AE182" t="s">
        <v>171</v>
      </c>
      <c r="AG182">
        <v>770</v>
      </c>
      <c r="AH182" t="s">
        <v>1885</v>
      </c>
      <c r="AJ182" t="s">
        <v>133</v>
      </c>
      <c r="AK182" t="s">
        <v>172</v>
      </c>
      <c r="AL182">
        <v>1</v>
      </c>
      <c r="AM182" t="s">
        <v>135</v>
      </c>
      <c r="AN182" t="s">
        <v>1886</v>
      </c>
      <c r="AP182" t="s">
        <v>1887</v>
      </c>
      <c r="AQ182">
        <v>25</v>
      </c>
      <c r="AR182" t="s">
        <v>1888</v>
      </c>
      <c r="AS182">
        <v>0</v>
      </c>
      <c r="AT182">
        <v>7</v>
      </c>
      <c r="AU182" t="s">
        <v>1889</v>
      </c>
      <c r="AV182" t="s">
        <v>1889</v>
      </c>
      <c r="AW182" t="s">
        <v>141</v>
      </c>
      <c r="AX182" t="s">
        <v>174</v>
      </c>
      <c r="AY182" t="s">
        <v>332</v>
      </c>
      <c r="AZ182" t="s">
        <v>143</v>
      </c>
      <c r="BA182">
        <v>9</v>
      </c>
      <c r="BC182" t="s">
        <v>1890</v>
      </c>
      <c r="BD182" t="s">
        <v>214</v>
      </c>
      <c r="BE182" t="s">
        <v>416</v>
      </c>
      <c r="BF182" t="s">
        <v>143</v>
      </c>
      <c r="BG182" t="s">
        <v>147</v>
      </c>
      <c r="BH182" t="s">
        <v>147</v>
      </c>
      <c r="BI182" t="s">
        <v>148</v>
      </c>
      <c r="BJ182" t="s">
        <v>1748</v>
      </c>
      <c r="BK182" t="s">
        <v>1891</v>
      </c>
      <c r="BN182" t="s">
        <v>1892</v>
      </c>
      <c r="BO182" t="s">
        <v>1892</v>
      </c>
      <c r="BP182">
        <v>12.02222222222222</v>
      </c>
      <c r="BQ182">
        <v>5.9856489896385092</v>
      </c>
      <c r="BR182">
        <v>9</v>
      </c>
      <c r="BS182" t="s">
        <v>149</v>
      </c>
      <c r="BT182">
        <v>-18.072051554765729</v>
      </c>
      <c r="BU182">
        <v>2.9824123050682689</v>
      </c>
      <c r="BV182">
        <v>9</v>
      </c>
      <c r="BW182" t="s">
        <v>149</v>
      </c>
      <c r="BX182">
        <v>88.48418669914534</v>
      </c>
      <c r="BY182">
        <v>12.87560596493601</v>
      </c>
      <c r="BZ182">
        <v>9</v>
      </c>
      <c r="CA182" t="s">
        <v>149</v>
      </c>
      <c r="CB182" t="s">
        <v>152</v>
      </c>
      <c r="CD182" t="s">
        <v>154</v>
      </c>
      <c r="CE182" t="s">
        <v>1893</v>
      </c>
      <c r="CF182" t="s">
        <v>154</v>
      </c>
      <c r="CG182" t="s">
        <v>1894</v>
      </c>
      <c r="CH182" t="s">
        <v>154</v>
      </c>
      <c r="CI182" t="s">
        <v>1895</v>
      </c>
      <c r="CJ182" t="s">
        <v>154</v>
      </c>
      <c r="CM182" t="s">
        <v>131</v>
      </c>
      <c r="CN182" t="s">
        <v>1872</v>
      </c>
      <c r="CO182" t="s">
        <v>156</v>
      </c>
      <c r="CP182">
        <v>184</v>
      </c>
      <c r="CQ182" t="s">
        <v>1892</v>
      </c>
      <c r="CR182">
        <v>100</v>
      </c>
      <c r="CS182">
        <v>25</v>
      </c>
      <c r="CT182" t="s">
        <v>131</v>
      </c>
      <c r="CU182" t="s">
        <v>127</v>
      </c>
      <c r="CW182">
        <v>170</v>
      </c>
      <c r="CX182" t="s">
        <v>157</v>
      </c>
      <c r="CY182" t="s">
        <v>214</v>
      </c>
      <c r="CZ182" t="s">
        <v>215</v>
      </c>
      <c r="DA182" t="s">
        <v>143</v>
      </c>
      <c r="DB182" s="54" t="str">
        <f t="shared" si="2"/>
        <v>Yes</v>
      </c>
    </row>
    <row r="183" spans="1:106" x14ac:dyDescent="0.35">
      <c r="A183" t="s">
        <v>1872</v>
      </c>
      <c r="B183" t="s">
        <v>1873</v>
      </c>
      <c r="C183" t="s">
        <v>1874</v>
      </c>
      <c r="D183" t="s">
        <v>1875</v>
      </c>
      <c r="E183">
        <v>2015</v>
      </c>
      <c r="F183" t="s">
        <v>1876</v>
      </c>
      <c r="G183">
        <v>21</v>
      </c>
      <c r="H183" t="s">
        <v>1877</v>
      </c>
      <c r="I183" t="s">
        <v>1370</v>
      </c>
      <c r="J183" t="s">
        <v>1878</v>
      </c>
      <c r="K183" t="s">
        <v>1879</v>
      </c>
      <c r="L183" t="s">
        <v>1880</v>
      </c>
      <c r="M183">
        <v>55.4</v>
      </c>
      <c r="N183">
        <v>21.333333333333002</v>
      </c>
      <c r="P183" t="s">
        <v>1881</v>
      </c>
      <c r="Q183" t="s">
        <v>269</v>
      </c>
      <c r="R183" t="s">
        <v>529</v>
      </c>
      <c r="S183" t="s">
        <v>271</v>
      </c>
      <c r="T183" t="s">
        <v>131</v>
      </c>
      <c r="U183" t="s">
        <v>1882</v>
      </c>
      <c r="V183" t="s">
        <v>325</v>
      </c>
      <c r="X183" t="s">
        <v>128</v>
      </c>
      <c r="Y183" t="s">
        <v>1883</v>
      </c>
      <c r="AD183" t="s">
        <v>1884</v>
      </c>
      <c r="AE183" t="s">
        <v>171</v>
      </c>
      <c r="AG183">
        <v>770</v>
      </c>
      <c r="AJ183" t="s">
        <v>133</v>
      </c>
      <c r="AK183" t="s">
        <v>172</v>
      </c>
      <c r="AL183">
        <v>1</v>
      </c>
      <c r="AM183" t="s">
        <v>135</v>
      </c>
      <c r="AN183" t="s">
        <v>1886</v>
      </c>
      <c r="AP183" t="s">
        <v>1896</v>
      </c>
      <c r="AQ183">
        <v>25</v>
      </c>
      <c r="AR183" t="s">
        <v>1897</v>
      </c>
      <c r="AS183">
        <v>0</v>
      </c>
      <c r="AT183">
        <v>4</v>
      </c>
      <c r="AU183" t="s">
        <v>1898</v>
      </c>
      <c r="AV183" t="s">
        <v>1898</v>
      </c>
      <c r="AW183" t="s">
        <v>141</v>
      </c>
      <c r="AX183" t="s">
        <v>174</v>
      </c>
      <c r="AY183" t="s">
        <v>332</v>
      </c>
      <c r="AZ183" t="s">
        <v>143</v>
      </c>
      <c r="BA183">
        <v>6</v>
      </c>
      <c r="BC183" t="s">
        <v>1890</v>
      </c>
      <c r="BD183" t="s">
        <v>668</v>
      </c>
      <c r="BE183" t="s">
        <v>416</v>
      </c>
      <c r="BF183" t="s">
        <v>143</v>
      </c>
      <c r="BG183" t="s">
        <v>147</v>
      </c>
      <c r="BH183" t="s">
        <v>147</v>
      </c>
      <c r="BI183" t="s">
        <v>148</v>
      </c>
      <c r="BJ183" t="s">
        <v>1748</v>
      </c>
      <c r="BK183" t="s">
        <v>1891</v>
      </c>
      <c r="BN183" t="s">
        <v>1899</v>
      </c>
      <c r="BO183" t="s">
        <v>1899</v>
      </c>
      <c r="BP183">
        <v>10.316666666666659</v>
      </c>
      <c r="BQ183">
        <v>4.9212069431977543</v>
      </c>
      <c r="BR183">
        <v>6</v>
      </c>
      <c r="BS183" t="s">
        <v>149</v>
      </c>
      <c r="BT183">
        <v>-9.893641969793963</v>
      </c>
      <c r="BU183">
        <v>4.6963579686717933</v>
      </c>
      <c r="BV183">
        <v>6</v>
      </c>
      <c r="BW183" t="s">
        <v>149</v>
      </c>
      <c r="BX183">
        <v>48.34880052366789</v>
      </c>
      <c r="BY183">
        <v>18.446434864887131</v>
      </c>
      <c r="BZ183">
        <v>6</v>
      </c>
      <c r="CA183" t="s">
        <v>149</v>
      </c>
      <c r="CB183" t="s">
        <v>152</v>
      </c>
      <c r="CD183" t="s">
        <v>154</v>
      </c>
      <c r="CE183" t="s">
        <v>1893</v>
      </c>
      <c r="CF183" t="s">
        <v>154</v>
      </c>
      <c r="CG183" t="s">
        <v>1894</v>
      </c>
      <c r="CH183" t="s">
        <v>154</v>
      </c>
      <c r="CI183" t="s">
        <v>1895</v>
      </c>
      <c r="CJ183" t="s">
        <v>154</v>
      </c>
      <c r="CM183" t="s">
        <v>131</v>
      </c>
      <c r="CN183" t="s">
        <v>1872</v>
      </c>
      <c r="CO183" t="s">
        <v>156</v>
      </c>
      <c r="CP183">
        <v>185</v>
      </c>
      <c r="CQ183" t="s">
        <v>1899</v>
      </c>
      <c r="CR183">
        <v>100</v>
      </c>
      <c r="CS183">
        <v>25</v>
      </c>
      <c r="CT183" t="s">
        <v>131</v>
      </c>
      <c r="CU183" t="s">
        <v>127</v>
      </c>
      <c r="CW183">
        <v>110</v>
      </c>
      <c r="CX183" t="s">
        <v>157</v>
      </c>
      <c r="CY183" t="s">
        <v>668</v>
      </c>
      <c r="CZ183" t="s">
        <v>215</v>
      </c>
      <c r="DA183" t="s">
        <v>143</v>
      </c>
      <c r="DB183" s="54" t="str">
        <f t="shared" si="2"/>
        <v>Yes</v>
      </c>
    </row>
    <row r="184" spans="1:106" x14ac:dyDescent="0.35">
      <c r="A184" t="s">
        <v>1872</v>
      </c>
      <c r="B184" t="s">
        <v>1873</v>
      </c>
      <c r="C184" t="s">
        <v>1874</v>
      </c>
      <c r="D184" t="s">
        <v>1875</v>
      </c>
      <c r="E184">
        <v>2015</v>
      </c>
      <c r="F184" t="s">
        <v>1876</v>
      </c>
      <c r="G184">
        <v>21</v>
      </c>
      <c r="H184" t="s">
        <v>1877</v>
      </c>
      <c r="I184" t="s">
        <v>1370</v>
      </c>
      <c r="J184" t="s">
        <v>1878</v>
      </c>
      <c r="K184" t="s">
        <v>1879</v>
      </c>
      <c r="L184" t="s">
        <v>1880</v>
      </c>
      <c r="M184">
        <v>55.4</v>
      </c>
      <c r="N184">
        <v>21.333333333333002</v>
      </c>
      <c r="P184" t="s">
        <v>1881</v>
      </c>
      <c r="Q184" t="s">
        <v>269</v>
      </c>
      <c r="R184" t="s">
        <v>529</v>
      </c>
      <c r="S184" t="s">
        <v>271</v>
      </c>
      <c r="T184" t="s">
        <v>131</v>
      </c>
      <c r="U184" t="s">
        <v>1882</v>
      </c>
      <c r="V184" t="s">
        <v>325</v>
      </c>
      <c r="X184" t="s">
        <v>128</v>
      </c>
      <c r="Y184" t="s">
        <v>1883</v>
      </c>
      <c r="AD184" t="s">
        <v>1884</v>
      </c>
      <c r="AE184" t="s">
        <v>171</v>
      </c>
      <c r="AG184">
        <v>770</v>
      </c>
      <c r="AH184" t="s">
        <v>1900</v>
      </c>
      <c r="AI184" t="s">
        <v>1901</v>
      </c>
      <c r="AJ184" t="s">
        <v>133</v>
      </c>
      <c r="AK184" t="s">
        <v>328</v>
      </c>
      <c r="AL184">
        <v>1</v>
      </c>
      <c r="AM184" t="s">
        <v>135</v>
      </c>
      <c r="AN184" t="s">
        <v>183</v>
      </c>
      <c r="AP184" t="s">
        <v>1902</v>
      </c>
      <c r="AQ184">
        <v>25</v>
      </c>
      <c r="AR184" t="s">
        <v>1903</v>
      </c>
      <c r="AS184">
        <v>0</v>
      </c>
      <c r="AT184">
        <v>2</v>
      </c>
      <c r="AU184" t="s">
        <v>1904</v>
      </c>
      <c r="AV184" t="s">
        <v>1905</v>
      </c>
      <c r="AW184" t="s">
        <v>141</v>
      </c>
      <c r="AX184" t="s">
        <v>174</v>
      </c>
      <c r="AY184" t="s">
        <v>332</v>
      </c>
      <c r="AZ184" t="s">
        <v>143</v>
      </c>
      <c r="BA184">
        <v>4</v>
      </c>
      <c r="BC184" t="s">
        <v>1890</v>
      </c>
      <c r="BD184" t="s">
        <v>1906</v>
      </c>
      <c r="BE184" t="s">
        <v>416</v>
      </c>
      <c r="BF184" t="s">
        <v>143</v>
      </c>
      <c r="BG184" t="s">
        <v>147</v>
      </c>
      <c r="BH184" t="s">
        <v>147</v>
      </c>
      <c r="BI184" t="s">
        <v>148</v>
      </c>
      <c r="BJ184" t="s">
        <v>1748</v>
      </c>
      <c r="BK184" t="s">
        <v>1891</v>
      </c>
      <c r="BN184" t="s">
        <v>1907</v>
      </c>
      <c r="BO184" t="s">
        <v>1907</v>
      </c>
      <c r="BP184">
        <v>2.8250000000000002</v>
      </c>
      <c r="BQ184">
        <v>4.107995253161814</v>
      </c>
      <c r="BR184">
        <v>4</v>
      </c>
      <c r="BS184" t="s">
        <v>149</v>
      </c>
      <c r="BT184">
        <v>-7.2786101270072159</v>
      </c>
      <c r="BU184">
        <v>4.493752652573737</v>
      </c>
      <c r="BV184">
        <v>4</v>
      </c>
      <c r="BW184" t="s">
        <v>149</v>
      </c>
      <c r="BX184">
        <v>28.053209909998959</v>
      </c>
      <c r="BY184">
        <v>15.923312688056249</v>
      </c>
      <c r="BZ184">
        <v>4</v>
      </c>
      <c r="CA184" t="s">
        <v>149</v>
      </c>
      <c r="CB184" t="s">
        <v>154</v>
      </c>
      <c r="CD184" t="s">
        <v>154</v>
      </c>
      <c r="CE184" t="s">
        <v>1893</v>
      </c>
      <c r="CF184" t="s">
        <v>154</v>
      </c>
      <c r="CG184" t="s">
        <v>1894</v>
      </c>
      <c r="CH184" t="s">
        <v>154</v>
      </c>
      <c r="CI184" t="s">
        <v>1895</v>
      </c>
      <c r="CJ184" t="s">
        <v>154</v>
      </c>
      <c r="CM184" t="s">
        <v>131</v>
      </c>
      <c r="CN184" t="s">
        <v>1872</v>
      </c>
      <c r="CO184" t="s">
        <v>156</v>
      </c>
      <c r="CP184">
        <v>186</v>
      </c>
      <c r="CQ184" t="s">
        <v>1907</v>
      </c>
      <c r="CR184">
        <v>100</v>
      </c>
      <c r="CS184">
        <v>25</v>
      </c>
      <c r="CT184" t="s">
        <v>131</v>
      </c>
      <c r="CU184">
        <v>50</v>
      </c>
      <c r="CW184">
        <v>70</v>
      </c>
      <c r="CX184" t="s">
        <v>157</v>
      </c>
      <c r="CY184" t="s">
        <v>1908</v>
      </c>
      <c r="CZ184" t="s">
        <v>215</v>
      </c>
      <c r="DA184" t="s">
        <v>143</v>
      </c>
      <c r="DB184" s="54" t="str">
        <f t="shared" si="2"/>
        <v>Yes</v>
      </c>
    </row>
    <row r="185" spans="1:106" x14ac:dyDescent="0.35">
      <c r="A185" t="s">
        <v>1909</v>
      </c>
      <c r="B185" t="s">
        <v>1910</v>
      </c>
      <c r="C185" t="s">
        <v>1911</v>
      </c>
      <c r="D185" t="s">
        <v>1912</v>
      </c>
      <c r="E185">
        <v>2016</v>
      </c>
      <c r="F185" t="s">
        <v>348</v>
      </c>
      <c r="G185">
        <v>13</v>
      </c>
      <c r="H185" t="s">
        <v>1913</v>
      </c>
      <c r="I185" t="s">
        <v>568</v>
      </c>
      <c r="K185" t="s">
        <v>1914</v>
      </c>
      <c r="L185" t="s">
        <v>1915</v>
      </c>
      <c r="M185">
        <v>58.537777777777777</v>
      </c>
      <c r="N185">
        <v>25.86194444444445</v>
      </c>
      <c r="P185" t="s">
        <v>1916</v>
      </c>
      <c r="Q185" t="s">
        <v>234</v>
      </c>
      <c r="S185" t="s">
        <v>271</v>
      </c>
      <c r="T185" t="s">
        <v>1917</v>
      </c>
      <c r="U185" t="s">
        <v>1918</v>
      </c>
      <c r="AE185" t="s">
        <v>171</v>
      </c>
      <c r="AF185">
        <v>5.8</v>
      </c>
      <c r="AG185">
        <v>764</v>
      </c>
      <c r="AJ185" t="s">
        <v>133</v>
      </c>
      <c r="AK185" t="s">
        <v>172</v>
      </c>
      <c r="AL185">
        <v>1</v>
      </c>
      <c r="AM185" t="s">
        <v>135</v>
      </c>
      <c r="AN185" t="s">
        <v>1919</v>
      </c>
      <c r="AO185" t="s">
        <v>183</v>
      </c>
      <c r="AP185" t="s">
        <v>1920</v>
      </c>
      <c r="AS185">
        <v>2</v>
      </c>
      <c r="AT185">
        <v>3</v>
      </c>
      <c r="AV185" t="s">
        <v>1921</v>
      </c>
      <c r="AW185" t="s">
        <v>141</v>
      </c>
      <c r="AY185" t="s">
        <v>332</v>
      </c>
      <c r="AZ185" t="s">
        <v>143</v>
      </c>
      <c r="BB185" t="s">
        <v>1922</v>
      </c>
      <c r="BD185" t="s">
        <v>1923</v>
      </c>
      <c r="BE185" t="s">
        <v>207</v>
      </c>
      <c r="BF185" t="s">
        <v>147</v>
      </c>
      <c r="BG185" t="s">
        <v>147</v>
      </c>
      <c r="BH185" t="s">
        <v>143</v>
      </c>
      <c r="BI185" t="s">
        <v>738</v>
      </c>
      <c r="BJ185" t="s">
        <v>177</v>
      </c>
      <c r="BK185" t="s">
        <v>1924</v>
      </c>
      <c r="BM185" t="s">
        <v>178</v>
      </c>
      <c r="CB185" t="s">
        <v>152</v>
      </c>
      <c r="CD185" t="s">
        <v>154</v>
      </c>
      <c r="CE185" t="s">
        <v>1925</v>
      </c>
      <c r="CF185" t="s">
        <v>154</v>
      </c>
      <c r="CG185" t="s">
        <v>1926</v>
      </c>
      <c r="CH185" t="s">
        <v>154</v>
      </c>
      <c r="CJ185" t="s">
        <v>154</v>
      </c>
      <c r="CP185">
        <v>187</v>
      </c>
      <c r="CQ185" t="s">
        <v>1927</v>
      </c>
      <c r="DA185" t="s">
        <v>143</v>
      </c>
      <c r="DB185" s="54" t="str">
        <f t="shared" si="2"/>
        <v>Yes</v>
      </c>
    </row>
    <row r="186" spans="1:106" x14ac:dyDescent="0.35">
      <c r="A186" t="s">
        <v>1909</v>
      </c>
      <c r="B186" t="s">
        <v>1910</v>
      </c>
      <c r="C186" t="s">
        <v>1911</v>
      </c>
      <c r="D186" t="s">
        <v>1912</v>
      </c>
      <c r="E186">
        <v>2016</v>
      </c>
      <c r="F186" t="s">
        <v>348</v>
      </c>
      <c r="G186">
        <v>13</v>
      </c>
      <c r="H186" t="s">
        <v>1913</v>
      </c>
      <c r="I186" t="s">
        <v>568</v>
      </c>
      <c r="K186" t="s">
        <v>1914</v>
      </c>
      <c r="L186" t="s">
        <v>1915</v>
      </c>
      <c r="M186">
        <v>58.537777777777777</v>
      </c>
      <c r="N186">
        <v>25.86194444444445</v>
      </c>
      <c r="P186" t="s">
        <v>1916</v>
      </c>
      <c r="Q186" t="s">
        <v>234</v>
      </c>
      <c r="S186" t="s">
        <v>271</v>
      </c>
      <c r="T186" t="s">
        <v>1917</v>
      </c>
      <c r="U186" t="s">
        <v>1918</v>
      </c>
      <c r="AE186" t="s">
        <v>171</v>
      </c>
      <c r="AF186">
        <v>5.8</v>
      </c>
      <c r="AG186">
        <v>764</v>
      </c>
      <c r="AJ186" t="s">
        <v>133</v>
      </c>
      <c r="AK186" t="s">
        <v>172</v>
      </c>
      <c r="AL186">
        <v>1</v>
      </c>
      <c r="AM186" t="s">
        <v>135</v>
      </c>
      <c r="AN186" t="s">
        <v>1919</v>
      </c>
      <c r="AO186" t="s">
        <v>183</v>
      </c>
      <c r="AP186" t="s">
        <v>1928</v>
      </c>
      <c r="AS186">
        <v>2</v>
      </c>
      <c r="AT186">
        <v>3</v>
      </c>
      <c r="AV186" t="s">
        <v>1921</v>
      </c>
      <c r="AW186" t="s">
        <v>141</v>
      </c>
      <c r="AY186" t="s">
        <v>332</v>
      </c>
      <c r="AZ186" t="s">
        <v>143</v>
      </c>
      <c r="BB186" t="s">
        <v>1922</v>
      </c>
      <c r="BD186" t="s">
        <v>1923</v>
      </c>
      <c r="BE186" t="s">
        <v>207</v>
      </c>
      <c r="BF186" t="s">
        <v>147</v>
      </c>
      <c r="BG186" t="s">
        <v>147</v>
      </c>
      <c r="BH186" t="s">
        <v>143</v>
      </c>
      <c r="BI186" t="s">
        <v>738</v>
      </c>
      <c r="BJ186" t="s">
        <v>177</v>
      </c>
      <c r="BK186" t="s">
        <v>1924</v>
      </c>
      <c r="BM186" t="s">
        <v>178</v>
      </c>
      <c r="CB186" t="s">
        <v>152</v>
      </c>
      <c r="CD186" t="s">
        <v>154</v>
      </c>
      <c r="CE186" t="s">
        <v>1925</v>
      </c>
      <c r="CF186" t="s">
        <v>154</v>
      </c>
      <c r="CG186" t="s">
        <v>1926</v>
      </c>
      <c r="CH186" t="s">
        <v>154</v>
      </c>
      <c r="CJ186" t="s">
        <v>154</v>
      </c>
      <c r="CP186">
        <v>188</v>
      </c>
      <c r="CQ186" t="s">
        <v>1927</v>
      </c>
      <c r="DA186" t="s">
        <v>143</v>
      </c>
      <c r="DB186" s="54" t="str">
        <f t="shared" si="2"/>
        <v>Yes</v>
      </c>
    </row>
    <row r="187" spans="1:106" x14ac:dyDescent="0.35">
      <c r="A187" t="s">
        <v>1909</v>
      </c>
      <c r="B187" t="s">
        <v>1910</v>
      </c>
      <c r="C187" t="s">
        <v>1911</v>
      </c>
      <c r="D187" t="s">
        <v>1912</v>
      </c>
      <c r="E187">
        <v>2016</v>
      </c>
      <c r="F187" t="s">
        <v>348</v>
      </c>
      <c r="G187">
        <v>13</v>
      </c>
      <c r="H187" t="s">
        <v>1913</v>
      </c>
      <c r="I187" t="s">
        <v>568</v>
      </c>
      <c r="K187" t="s">
        <v>1914</v>
      </c>
      <c r="L187" t="s">
        <v>1915</v>
      </c>
      <c r="M187">
        <v>58.537777777777777</v>
      </c>
      <c r="N187">
        <v>25.86194444444445</v>
      </c>
      <c r="P187" t="s">
        <v>1916</v>
      </c>
      <c r="Q187" t="s">
        <v>234</v>
      </c>
      <c r="S187" t="s">
        <v>271</v>
      </c>
      <c r="T187" t="s">
        <v>1917</v>
      </c>
      <c r="U187" t="s">
        <v>1918</v>
      </c>
      <c r="AE187" t="s">
        <v>171</v>
      </c>
      <c r="AF187">
        <v>5.8</v>
      </c>
      <c r="AG187">
        <v>764</v>
      </c>
      <c r="AJ187" t="s">
        <v>133</v>
      </c>
      <c r="AK187" t="s">
        <v>172</v>
      </c>
      <c r="AL187">
        <v>1</v>
      </c>
      <c r="AM187" t="s">
        <v>173</v>
      </c>
      <c r="AP187" t="s">
        <v>1929</v>
      </c>
      <c r="AW187" t="s">
        <v>141</v>
      </c>
      <c r="AY187" t="s">
        <v>332</v>
      </c>
      <c r="AZ187" t="s">
        <v>143</v>
      </c>
      <c r="BB187" t="s">
        <v>1922</v>
      </c>
      <c r="BD187" t="s">
        <v>1923</v>
      </c>
      <c r="BF187" t="s">
        <v>147</v>
      </c>
      <c r="BG187" t="s">
        <v>147</v>
      </c>
      <c r="BH187" t="s">
        <v>143</v>
      </c>
      <c r="BI187" t="s">
        <v>208</v>
      </c>
      <c r="BJ187" t="s">
        <v>177</v>
      </c>
      <c r="BK187" t="s">
        <v>1924</v>
      </c>
      <c r="CB187" t="s">
        <v>152</v>
      </c>
      <c r="CD187" t="s">
        <v>154</v>
      </c>
      <c r="CE187" t="s">
        <v>1925</v>
      </c>
      <c r="CF187" t="s">
        <v>154</v>
      </c>
      <c r="CG187" t="s">
        <v>1926</v>
      </c>
      <c r="CH187" t="s">
        <v>154</v>
      </c>
      <c r="CJ187" t="s">
        <v>154</v>
      </c>
      <c r="CP187">
        <v>189</v>
      </c>
      <c r="CQ187" t="s">
        <v>1930</v>
      </c>
      <c r="DA187" t="s">
        <v>143</v>
      </c>
      <c r="DB187" s="54" t="str">
        <f t="shared" si="2"/>
        <v>Yes</v>
      </c>
    </row>
    <row r="188" spans="1:106" x14ac:dyDescent="0.35">
      <c r="A188" t="s">
        <v>1931</v>
      </c>
      <c r="B188" t="s">
        <v>1932</v>
      </c>
      <c r="C188" t="s">
        <v>1933</v>
      </c>
      <c r="D188" t="s">
        <v>1934</v>
      </c>
      <c r="E188">
        <v>2021</v>
      </c>
      <c r="F188" t="s">
        <v>1935</v>
      </c>
      <c r="G188">
        <v>13</v>
      </c>
      <c r="I188" t="s">
        <v>568</v>
      </c>
      <c r="K188" t="s">
        <v>1936</v>
      </c>
      <c r="L188" t="s">
        <v>1937</v>
      </c>
      <c r="M188">
        <v>58.402000000000001</v>
      </c>
      <c r="N188">
        <v>25.193999999999999</v>
      </c>
      <c r="P188" t="s">
        <v>1938</v>
      </c>
      <c r="Q188" t="s">
        <v>269</v>
      </c>
      <c r="R188" t="s">
        <v>1939</v>
      </c>
      <c r="S188" t="s">
        <v>271</v>
      </c>
      <c r="V188" t="s">
        <v>196</v>
      </c>
      <c r="AE188" t="s">
        <v>171</v>
      </c>
      <c r="AJ188" t="s">
        <v>198</v>
      </c>
      <c r="AK188" t="s">
        <v>328</v>
      </c>
      <c r="AL188">
        <v>1</v>
      </c>
      <c r="AM188" t="s">
        <v>135</v>
      </c>
      <c r="AN188" t="s">
        <v>183</v>
      </c>
      <c r="AW188" t="s">
        <v>141</v>
      </c>
      <c r="AZ188" t="s">
        <v>143</v>
      </c>
      <c r="BD188" t="s">
        <v>360</v>
      </c>
      <c r="BF188" t="s">
        <v>143</v>
      </c>
      <c r="BG188" t="s">
        <v>147</v>
      </c>
      <c r="BH188" t="s">
        <v>143</v>
      </c>
      <c r="BI188" t="s">
        <v>208</v>
      </c>
      <c r="BN188" t="s">
        <v>1940</v>
      </c>
      <c r="BP188">
        <v>14.50328883969917</v>
      </c>
      <c r="BQ188">
        <v>0.95767596065601923</v>
      </c>
      <c r="BR188">
        <v>2</v>
      </c>
      <c r="BS188" t="s">
        <v>209</v>
      </c>
      <c r="CB188" t="s">
        <v>154</v>
      </c>
      <c r="CD188" t="s">
        <v>152</v>
      </c>
      <c r="CE188" t="s">
        <v>1941</v>
      </c>
      <c r="CF188" t="s">
        <v>154</v>
      </c>
      <c r="CH188" t="s">
        <v>154</v>
      </c>
      <c r="CJ188" t="s">
        <v>154</v>
      </c>
      <c r="CM188">
        <v>80</v>
      </c>
      <c r="CN188" t="s">
        <v>1931</v>
      </c>
      <c r="CO188" s="56" t="s">
        <v>1088</v>
      </c>
      <c r="CP188">
        <v>622</v>
      </c>
      <c r="CQ188" t="s">
        <v>1940</v>
      </c>
      <c r="CS188" s="56">
        <v>80</v>
      </c>
      <c r="CT188" s="56" t="s">
        <v>131</v>
      </c>
      <c r="CU188" s="56" t="s">
        <v>131</v>
      </c>
      <c r="CY188" t="s">
        <v>360</v>
      </c>
      <c r="CZ188" t="s">
        <v>684</v>
      </c>
      <c r="DA188" t="s">
        <v>143</v>
      </c>
      <c r="DB188" s="54" t="str">
        <f t="shared" si="2"/>
        <v>Yes</v>
      </c>
    </row>
    <row r="189" spans="1:106" x14ac:dyDescent="0.35">
      <c r="A189" t="s">
        <v>1931</v>
      </c>
      <c r="B189" t="s">
        <v>1932</v>
      </c>
      <c r="C189" t="s">
        <v>1933</v>
      </c>
      <c r="D189" t="s">
        <v>1934</v>
      </c>
      <c r="E189">
        <v>2021</v>
      </c>
      <c r="F189" t="s">
        <v>1935</v>
      </c>
      <c r="G189">
        <v>13</v>
      </c>
      <c r="I189" t="s">
        <v>568</v>
      </c>
      <c r="K189" t="s">
        <v>1942</v>
      </c>
      <c r="L189" t="s">
        <v>1943</v>
      </c>
      <c r="M189">
        <v>58.332999999999998</v>
      </c>
      <c r="N189">
        <v>24.954999999999998</v>
      </c>
      <c r="O189">
        <v>39</v>
      </c>
      <c r="P189" t="s">
        <v>1944</v>
      </c>
      <c r="Q189" t="s">
        <v>269</v>
      </c>
      <c r="R189" t="s">
        <v>1939</v>
      </c>
      <c r="S189" t="s">
        <v>271</v>
      </c>
      <c r="V189" t="s">
        <v>196</v>
      </c>
      <c r="AE189" t="s">
        <v>171</v>
      </c>
      <c r="AJ189" t="s">
        <v>198</v>
      </c>
      <c r="AK189" t="s">
        <v>328</v>
      </c>
      <c r="AL189">
        <v>1</v>
      </c>
      <c r="AM189" t="s">
        <v>135</v>
      </c>
      <c r="AN189" t="s">
        <v>183</v>
      </c>
      <c r="AW189" t="s">
        <v>141</v>
      </c>
      <c r="AZ189" t="s">
        <v>143</v>
      </c>
      <c r="BD189" t="s">
        <v>821</v>
      </c>
      <c r="BF189" t="s">
        <v>143</v>
      </c>
      <c r="BG189" t="s">
        <v>147</v>
      </c>
      <c r="BH189" t="s">
        <v>143</v>
      </c>
      <c r="BI189" t="s">
        <v>208</v>
      </c>
      <c r="BN189" t="s">
        <v>1940</v>
      </c>
      <c r="BP189">
        <v>14.50328883969917</v>
      </c>
      <c r="BQ189">
        <v>0.95767596065601923</v>
      </c>
      <c r="BR189">
        <v>2</v>
      </c>
      <c r="BS189" t="s">
        <v>209</v>
      </c>
      <c r="CB189" t="s">
        <v>154</v>
      </c>
      <c r="CD189" t="s">
        <v>152</v>
      </c>
      <c r="CE189" t="s">
        <v>1941</v>
      </c>
      <c r="CF189" t="s">
        <v>154</v>
      </c>
      <c r="CH189" t="s">
        <v>154</v>
      </c>
      <c r="CJ189" t="s">
        <v>154</v>
      </c>
      <c r="CM189" s="56">
        <v>120</v>
      </c>
      <c r="CN189" t="s">
        <v>1931</v>
      </c>
      <c r="CO189" s="56" t="s">
        <v>1088</v>
      </c>
      <c r="CP189">
        <v>623</v>
      </c>
      <c r="CQ189" t="s">
        <v>1940</v>
      </c>
      <c r="CS189" s="56">
        <v>80</v>
      </c>
      <c r="CT189" s="56" t="s">
        <v>131</v>
      </c>
      <c r="CU189" s="56" t="s">
        <v>131</v>
      </c>
      <c r="CY189" t="s">
        <v>821</v>
      </c>
      <c r="CZ189" t="s">
        <v>684</v>
      </c>
      <c r="DA189" t="s">
        <v>143</v>
      </c>
      <c r="DB189" s="54" t="str">
        <f t="shared" si="2"/>
        <v>Yes</v>
      </c>
    </row>
    <row r="190" spans="1:106" x14ac:dyDescent="0.35">
      <c r="A190" t="s">
        <v>1931</v>
      </c>
      <c r="B190" t="s">
        <v>1932</v>
      </c>
      <c r="C190" t="s">
        <v>1933</v>
      </c>
      <c r="D190" t="s">
        <v>1934</v>
      </c>
      <c r="E190">
        <v>2021</v>
      </c>
      <c r="F190" t="s">
        <v>1935</v>
      </c>
      <c r="G190">
        <v>13</v>
      </c>
      <c r="I190" t="s">
        <v>568</v>
      </c>
      <c r="K190" t="s">
        <v>1945</v>
      </c>
      <c r="L190" t="s">
        <v>1946</v>
      </c>
      <c r="M190">
        <v>58.311</v>
      </c>
      <c r="N190">
        <v>24.981000000000002</v>
      </c>
      <c r="P190" t="s">
        <v>1947</v>
      </c>
      <c r="Q190" t="s">
        <v>269</v>
      </c>
      <c r="R190" t="s">
        <v>1939</v>
      </c>
      <c r="S190" t="s">
        <v>271</v>
      </c>
      <c r="V190" t="s">
        <v>196</v>
      </c>
      <c r="AE190" t="s">
        <v>171</v>
      </c>
      <c r="AJ190" t="s">
        <v>198</v>
      </c>
      <c r="AK190" t="s">
        <v>328</v>
      </c>
      <c r="AL190">
        <v>1</v>
      </c>
      <c r="AM190" t="s">
        <v>135</v>
      </c>
      <c r="AN190" t="s">
        <v>183</v>
      </c>
      <c r="AW190" t="s">
        <v>141</v>
      </c>
      <c r="AZ190" t="s">
        <v>143</v>
      </c>
      <c r="BD190" t="s">
        <v>798</v>
      </c>
      <c r="BF190" t="s">
        <v>143</v>
      </c>
      <c r="BG190" t="s">
        <v>147</v>
      </c>
      <c r="BH190" t="s">
        <v>143</v>
      </c>
      <c r="BI190" t="s">
        <v>208</v>
      </c>
      <c r="BN190" t="s">
        <v>1940</v>
      </c>
      <c r="BP190">
        <v>14.50328883969917</v>
      </c>
      <c r="BQ190">
        <v>0.95767596065601923</v>
      </c>
      <c r="BR190">
        <v>2</v>
      </c>
      <c r="BS190" t="s">
        <v>209</v>
      </c>
      <c r="CB190" t="s">
        <v>154</v>
      </c>
      <c r="CD190" t="s">
        <v>152</v>
      </c>
      <c r="CE190" t="s">
        <v>1941</v>
      </c>
      <c r="CF190" t="s">
        <v>154</v>
      </c>
      <c r="CH190" t="s">
        <v>154</v>
      </c>
      <c r="CJ190" t="s">
        <v>154</v>
      </c>
      <c r="CM190" s="56">
        <v>120</v>
      </c>
      <c r="CN190" t="s">
        <v>1931</v>
      </c>
      <c r="CO190" s="56" t="s">
        <v>1088</v>
      </c>
      <c r="CP190">
        <v>624</v>
      </c>
      <c r="CQ190" t="s">
        <v>1940</v>
      </c>
      <c r="CS190" s="56">
        <v>80</v>
      </c>
      <c r="CT190" s="56" t="s">
        <v>131</v>
      </c>
      <c r="CU190" s="56" t="s">
        <v>131</v>
      </c>
      <c r="CY190" t="s">
        <v>798</v>
      </c>
      <c r="CZ190" t="s">
        <v>684</v>
      </c>
      <c r="DA190" t="s">
        <v>143</v>
      </c>
      <c r="DB190" s="54" t="str">
        <f t="shared" si="2"/>
        <v>Yes</v>
      </c>
    </row>
    <row r="191" spans="1:106" x14ac:dyDescent="0.35">
      <c r="A191" t="s">
        <v>1931</v>
      </c>
      <c r="B191" t="s">
        <v>1932</v>
      </c>
      <c r="C191" t="s">
        <v>1933</v>
      </c>
      <c r="D191" t="s">
        <v>1934</v>
      </c>
      <c r="E191">
        <v>2021</v>
      </c>
      <c r="F191" t="s">
        <v>1935</v>
      </c>
      <c r="G191">
        <v>13</v>
      </c>
      <c r="I191" t="s">
        <v>568</v>
      </c>
      <c r="K191" t="s">
        <v>1945</v>
      </c>
      <c r="L191" t="s">
        <v>1946</v>
      </c>
      <c r="M191">
        <v>58.311</v>
      </c>
      <c r="N191">
        <v>24.981000000000002</v>
      </c>
      <c r="P191" t="s">
        <v>1948</v>
      </c>
      <c r="Q191" t="s">
        <v>269</v>
      </c>
      <c r="R191" t="s">
        <v>1939</v>
      </c>
      <c r="S191" t="s">
        <v>271</v>
      </c>
      <c r="T191">
        <v>1.3</v>
      </c>
      <c r="V191" t="s">
        <v>196</v>
      </c>
      <c r="Y191" t="s">
        <v>1949</v>
      </c>
      <c r="AE191" t="s">
        <v>171</v>
      </c>
      <c r="AJ191" t="s">
        <v>198</v>
      </c>
      <c r="AK191" t="s">
        <v>328</v>
      </c>
      <c r="AL191">
        <v>1</v>
      </c>
      <c r="AM191" t="s">
        <v>135</v>
      </c>
      <c r="AN191" t="s">
        <v>183</v>
      </c>
      <c r="AQ191" t="s">
        <v>1950</v>
      </c>
      <c r="AS191">
        <v>0</v>
      </c>
      <c r="AT191">
        <v>3</v>
      </c>
      <c r="AU191" t="s">
        <v>1951</v>
      </c>
      <c r="AV191" t="s">
        <v>1952</v>
      </c>
      <c r="AW191" t="s">
        <v>141</v>
      </c>
      <c r="AZ191" t="s">
        <v>143</v>
      </c>
      <c r="BD191" t="s">
        <v>1643</v>
      </c>
      <c r="BF191" t="s">
        <v>143</v>
      </c>
      <c r="BG191" t="s">
        <v>147</v>
      </c>
      <c r="BH191" t="s">
        <v>143</v>
      </c>
      <c r="BI191" t="s">
        <v>208</v>
      </c>
      <c r="BJ191" t="s">
        <v>149</v>
      </c>
      <c r="BK191" t="s">
        <v>1784</v>
      </c>
      <c r="BN191" t="s">
        <v>1940</v>
      </c>
      <c r="BP191">
        <v>14.50328883969917</v>
      </c>
      <c r="BQ191">
        <v>0.95767596065601923</v>
      </c>
      <c r="BR191">
        <v>2</v>
      </c>
      <c r="BS191" t="s">
        <v>209</v>
      </c>
      <c r="CB191" t="s">
        <v>154</v>
      </c>
      <c r="CD191" t="s">
        <v>152</v>
      </c>
      <c r="CE191" t="s">
        <v>1941</v>
      </c>
      <c r="CF191" t="s">
        <v>154</v>
      </c>
      <c r="CH191" t="s">
        <v>154</v>
      </c>
      <c r="CJ191" t="s">
        <v>154</v>
      </c>
      <c r="CM191">
        <v>130</v>
      </c>
      <c r="CN191" t="s">
        <v>1931</v>
      </c>
      <c r="CO191" t="s">
        <v>1088</v>
      </c>
      <c r="CP191">
        <v>625</v>
      </c>
      <c r="CQ191" t="s">
        <v>1940</v>
      </c>
      <c r="CR191" t="s">
        <v>131</v>
      </c>
      <c r="CS191">
        <v>80</v>
      </c>
      <c r="CT191" t="s">
        <v>131</v>
      </c>
      <c r="CU191" t="s">
        <v>131</v>
      </c>
      <c r="CY191" t="s">
        <v>1643</v>
      </c>
      <c r="CZ191" t="s">
        <v>684</v>
      </c>
      <c r="DA191" t="s">
        <v>143</v>
      </c>
      <c r="DB191" s="54" t="str">
        <f t="shared" si="2"/>
        <v>Yes</v>
      </c>
    </row>
    <row r="192" spans="1:106" x14ac:dyDescent="0.35">
      <c r="A192" t="s">
        <v>1931</v>
      </c>
      <c r="B192" t="s">
        <v>1932</v>
      </c>
      <c r="C192" t="s">
        <v>1933</v>
      </c>
      <c r="D192" t="s">
        <v>1934</v>
      </c>
      <c r="E192">
        <v>2021</v>
      </c>
      <c r="F192" t="s">
        <v>1935</v>
      </c>
      <c r="G192">
        <v>13</v>
      </c>
      <c r="I192" t="s">
        <v>568</v>
      </c>
      <c r="K192" t="s">
        <v>1945</v>
      </c>
      <c r="L192" t="s">
        <v>1946</v>
      </c>
      <c r="M192">
        <v>58.311</v>
      </c>
      <c r="N192">
        <v>24.981000000000002</v>
      </c>
      <c r="O192">
        <v>30</v>
      </c>
      <c r="P192" t="s">
        <v>1953</v>
      </c>
      <c r="Q192" t="s">
        <v>269</v>
      </c>
      <c r="R192" t="s">
        <v>1939</v>
      </c>
      <c r="S192" t="s">
        <v>271</v>
      </c>
      <c r="T192">
        <v>1.2</v>
      </c>
      <c r="V192" t="s">
        <v>196</v>
      </c>
      <c r="Y192" t="s">
        <v>1949</v>
      </c>
      <c r="AE192" t="s">
        <v>171</v>
      </c>
      <c r="AJ192" t="s">
        <v>198</v>
      </c>
      <c r="AK192" t="s">
        <v>328</v>
      </c>
      <c r="AL192">
        <v>1</v>
      </c>
      <c r="AM192" t="s">
        <v>135</v>
      </c>
      <c r="AN192" t="s">
        <v>183</v>
      </c>
      <c r="AO192" t="s">
        <v>304</v>
      </c>
      <c r="AQ192" t="s">
        <v>1950</v>
      </c>
      <c r="AS192">
        <v>0</v>
      </c>
      <c r="AT192">
        <v>3</v>
      </c>
      <c r="AU192" t="s">
        <v>1951</v>
      </c>
      <c r="AV192" t="s">
        <v>1952</v>
      </c>
      <c r="AW192" t="s">
        <v>141</v>
      </c>
      <c r="AZ192" t="s">
        <v>143</v>
      </c>
      <c r="BD192" t="s">
        <v>276</v>
      </c>
      <c r="BF192" t="s">
        <v>143</v>
      </c>
      <c r="BG192" t="s">
        <v>147</v>
      </c>
      <c r="BH192" t="s">
        <v>143</v>
      </c>
      <c r="BI192" t="s">
        <v>208</v>
      </c>
      <c r="BJ192" t="s">
        <v>149</v>
      </c>
      <c r="BK192" t="s">
        <v>1784</v>
      </c>
      <c r="BN192" t="s">
        <v>1940</v>
      </c>
      <c r="BP192">
        <v>14.50328883969917</v>
      </c>
      <c r="BQ192">
        <v>0.95767596065601923</v>
      </c>
      <c r="BR192">
        <v>2</v>
      </c>
      <c r="BS192" t="s">
        <v>209</v>
      </c>
      <c r="CB192" t="s">
        <v>154</v>
      </c>
      <c r="CD192" t="s">
        <v>152</v>
      </c>
      <c r="CE192" t="s">
        <v>1941</v>
      </c>
      <c r="CF192" t="s">
        <v>154</v>
      </c>
      <c r="CH192" t="s">
        <v>154</v>
      </c>
      <c r="CJ192" t="s">
        <v>154</v>
      </c>
      <c r="CM192">
        <v>120</v>
      </c>
      <c r="CN192" t="s">
        <v>1931</v>
      </c>
      <c r="CO192" t="s">
        <v>1088</v>
      </c>
      <c r="CP192">
        <v>626</v>
      </c>
      <c r="CQ192" t="s">
        <v>1940</v>
      </c>
      <c r="CR192" t="s">
        <v>131</v>
      </c>
      <c r="CS192">
        <v>80</v>
      </c>
      <c r="CT192" t="s">
        <v>131</v>
      </c>
      <c r="CU192" t="s">
        <v>131</v>
      </c>
      <c r="CY192" t="s">
        <v>276</v>
      </c>
      <c r="CZ192" t="s">
        <v>684</v>
      </c>
      <c r="DA192" t="s">
        <v>143</v>
      </c>
      <c r="DB192" s="54" t="str">
        <f t="shared" si="2"/>
        <v>Yes</v>
      </c>
    </row>
    <row r="193" spans="1:106" x14ac:dyDescent="0.35">
      <c r="A193" t="s">
        <v>1954</v>
      </c>
      <c r="B193" t="s">
        <v>1955</v>
      </c>
      <c r="C193" t="s">
        <v>1956</v>
      </c>
      <c r="D193" t="s">
        <v>1957</v>
      </c>
      <c r="E193">
        <v>1993</v>
      </c>
      <c r="I193" t="s">
        <v>1073</v>
      </c>
      <c r="K193" t="s">
        <v>1958</v>
      </c>
      <c r="L193" t="s">
        <v>1959</v>
      </c>
      <c r="M193">
        <v>59.983861111111111</v>
      </c>
      <c r="N193">
        <v>14.432972222222221</v>
      </c>
      <c r="O193" t="s">
        <v>1960</v>
      </c>
      <c r="P193" t="s">
        <v>1961</v>
      </c>
      <c r="Q193" t="s">
        <v>170</v>
      </c>
      <c r="S193" t="s">
        <v>271</v>
      </c>
      <c r="T193" t="s">
        <v>1447</v>
      </c>
      <c r="V193" t="s">
        <v>196</v>
      </c>
      <c r="X193" t="s">
        <v>850</v>
      </c>
      <c r="Y193" t="s">
        <v>1962</v>
      </c>
      <c r="AA193" t="s">
        <v>1963</v>
      </c>
      <c r="AE193" t="s">
        <v>197</v>
      </c>
      <c r="AJ193" t="s">
        <v>554</v>
      </c>
      <c r="AK193" t="s">
        <v>134</v>
      </c>
      <c r="AL193">
        <v>1</v>
      </c>
      <c r="AM193" t="s">
        <v>199</v>
      </c>
      <c r="AN193" t="s">
        <v>216</v>
      </c>
      <c r="AP193" t="s">
        <v>1964</v>
      </c>
      <c r="AS193">
        <v>0</v>
      </c>
      <c r="AT193">
        <v>1</v>
      </c>
      <c r="AU193" t="s">
        <v>1965</v>
      </c>
      <c r="AV193" t="s">
        <v>1966</v>
      </c>
      <c r="AW193" t="s">
        <v>141</v>
      </c>
      <c r="AX193" t="s">
        <v>131</v>
      </c>
      <c r="AY193" t="s">
        <v>131</v>
      </c>
      <c r="AZ193" t="s">
        <v>131</v>
      </c>
      <c r="BA193" t="s">
        <v>131</v>
      </c>
      <c r="BB193" t="s">
        <v>131</v>
      </c>
      <c r="BC193" t="s">
        <v>131</v>
      </c>
      <c r="BD193" t="s">
        <v>1967</v>
      </c>
      <c r="BE193" t="s">
        <v>207</v>
      </c>
      <c r="BF193" t="s">
        <v>143</v>
      </c>
      <c r="BG193" t="s">
        <v>147</v>
      </c>
      <c r="BH193" t="s">
        <v>143</v>
      </c>
      <c r="BI193" t="s">
        <v>208</v>
      </c>
      <c r="BJ193" t="s">
        <v>177</v>
      </c>
      <c r="BM193" t="s">
        <v>1968</v>
      </c>
      <c r="CB193" t="s">
        <v>152</v>
      </c>
      <c r="CD193" t="s">
        <v>153</v>
      </c>
      <c r="CF193" t="s">
        <v>478</v>
      </c>
      <c r="CG193" t="s">
        <v>1969</v>
      </c>
      <c r="CH193" t="s">
        <v>154</v>
      </c>
      <c r="CI193" t="s">
        <v>1970</v>
      </c>
      <c r="CJ193" t="s">
        <v>154</v>
      </c>
      <c r="CP193">
        <v>568</v>
      </c>
      <c r="CQ193" t="s">
        <v>1971</v>
      </c>
      <c r="DA193" t="s">
        <v>147</v>
      </c>
      <c r="DB193" s="54" t="str">
        <f t="shared" si="2"/>
        <v>No</v>
      </c>
    </row>
    <row r="194" spans="1:106" x14ac:dyDescent="0.35">
      <c r="A194" t="s">
        <v>1972</v>
      </c>
      <c r="B194" t="s">
        <v>1973</v>
      </c>
      <c r="C194" t="s">
        <v>1974</v>
      </c>
      <c r="D194" t="s">
        <v>1975</v>
      </c>
      <c r="E194">
        <v>2018</v>
      </c>
      <c r="F194" t="s">
        <v>1245</v>
      </c>
      <c r="G194">
        <v>11</v>
      </c>
      <c r="H194">
        <v>11</v>
      </c>
      <c r="I194" t="s">
        <v>372</v>
      </c>
      <c r="J194" t="s">
        <v>1623</v>
      </c>
      <c r="K194" t="s">
        <v>1976</v>
      </c>
      <c r="L194" t="s">
        <v>1977</v>
      </c>
      <c r="M194">
        <v>51.0625</v>
      </c>
      <c r="N194">
        <v>-114.87083333333329</v>
      </c>
      <c r="O194">
        <v>1480</v>
      </c>
      <c r="P194" t="s">
        <v>1978</v>
      </c>
      <c r="Q194" t="s">
        <v>170</v>
      </c>
      <c r="R194" t="s">
        <v>1979</v>
      </c>
      <c r="S194" t="s">
        <v>271</v>
      </c>
      <c r="T194" t="s">
        <v>1980</v>
      </c>
      <c r="V194" t="s">
        <v>196</v>
      </c>
      <c r="X194" t="s">
        <v>811</v>
      </c>
      <c r="Y194" t="s">
        <v>1981</v>
      </c>
      <c r="Z194" t="s">
        <v>813</v>
      </c>
      <c r="AA194" t="s">
        <v>1982</v>
      </c>
      <c r="AE194" t="s">
        <v>197</v>
      </c>
      <c r="AF194" t="s">
        <v>1983</v>
      </c>
      <c r="AG194">
        <v>639</v>
      </c>
      <c r="AI194" t="s">
        <v>1984</v>
      </c>
      <c r="AJ194" t="s">
        <v>554</v>
      </c>
      <c r="AK194" t="s">
        <v>134</v>
      </c>
      <c r="AL194">
        <v>1</v>
      </c>
      <c r="AM194" t="s">
        <v>135</v>
      </c>
      <c r="AN194" t="s">
        <v>788</v>
      </c>
      <c r="AP194" t="s">
        <v>1985</v>
      </c>
      <c r="AQ194" t="s">
        <v>127</v>
      </c>
      <c r="AS194">
        <v>1</v>
      </c>
      <c r="AT194">
        <v>2</v>
      </c>
      <c r="AU194" t="s">
        <v>1986</v>
      </c>
      <c r="AV194" t="s">
        <v>1987</v>
      </c>
      <c r="AW194" t="s">
        <v>141</v>
      </c>
      <c r="AX194" t="s">
        <v>142</v>
      </c>
      <c r="AZ194" t="s">
        <v>143</v>
      </c>
      <c r="BA194">
        <v>50</v>
      </c>
      <c r="BB194" t="s">
        <v>1988</v>
      </c>
      <c r="BC194" t="s">
        <v>1989</v>
      </c>
      <c r="BD194" t="s">
        <v>1990</v>
      </c>
      <c r="BE194" t="s">
        <v>1991</v>
      </c>
      <c r="BF194" t="s">
        <v>143</v>
      </c>
      <c r="BG194" t="s">
        <v>147</v>
      </c>
      <c r="BH194" t="s">
        <v>147</v>
      </c>
      <c r="BI194" t="s">
        <v>208</v>
      </c>
      <c r="BJ194" t="s">
        <v>149</v>
      </c>
      <c r="BK194" t="s">
        <v>1992</v>
      </c>
      <c r="BN194" t="s">
        <v>1993</v>
      </c>
      <c r="BP194">
        <v>12.8</v>
      </c>
      <c r="BQ194">
        <v>0.54650404085117898</v>
      </c>
      <c r="BR194">
        <v>6</v>
      </c>
      <c r="BS194" t="s">
        <v>149</v>
      </c>
      <c r="CB194" t="s">
        <v>152</v>
      </c>
      <c r="CD194" t="s">
        <v>153</v>
      </c>
      <c r="CF194" t="s">
        <v>154</v>
      </c>
      <c r="CG194" t="s">
        <v>1994</v>
      </c>
      <c r="CH194" t="s">
        <v>154</v>
      </c>
      <c r="CJ194" t="s">
        <v>154</v>
      </c>
      <c r="CM194">
        <v>350</v>
      </c>
      <c r="CN194" t="s">
        <v>1972</v>
      </c>
      <c r="CO194" t="s">
        <v>156</v>
      </c>
      <c r="CP194">
        <v>192</v>
      </c>
      <c r="CQ194" t="s">
        <v>1993</v>
      </c>
      <c r="CR194">
        <v>125</v>
      </c>
      <c r="CS194" t="s">
        <v>127</v>
      </c>
      <c r="CT194">
        <v>1.2</v>
      </c>
      <c r="CU194" t="s">
        <v>127</v>
      </c>
      <c r="CY194" t="s">
        <v>1908</v>
      </c>
      <c r="CZ194" t="s">
        <v>215</v>
      </c>
      <c r="DA194" t="s">
        <v>143</v>
      </c>
      <c r="DB194" s="54" t="str">
        <f t="shared" si="2"/>
        <v>No</v>
      </c>
    </row>
    <row r="195" spans="1:106" x14ac:dyDescent="0.35">
      <c r="A195" t="s">
        <v>1995</v>
      </c>
      <c r="B195" t="s">
        <v>1996</v>
      </c>
      <c r="C195" t="s">
        <v>1997</v>
      </c>
      <c r="D195" t="s">
        <v>1998</v>
      </c>
      <c r="E195">
        <v>2014</v>
      </c>
      <c r="F195" t="s">
        <v>523</v>
      </c>
      <c r="G195">
        <v>22</v>
      </c>
      <c r="H195" t="s">
        <v>1999</v>
      </c>
      <c r="I195" t="s">
        <v>568</v>
      </c>
      <c r="K195" t="s">
        <v>2000</v>
      </c>
      <c r="L195" t="s">
        <v>2001</v>
      </c>
      <c r="M195">
        <v>59.283666666666669</v>
      </c>
      <c r="N195">
        <v>27.29</v>
      </c>
      <c r="P195" t="s">
        <v>2002</v>
      </c>
      <c r="Q195" t="s">
        <v>269</v>
      </c>
      <c r="R195" t="s">
        <v>2003</v>
      </c>
      <c r="S195" t="s">
        <v>271</v>
      </c>
      <c r="T195" t="s">
        <v>2004</v>
      </c>
      <c r="W195" t="s">
        <v>2005</v>
      </c>
      <c r="Y195" t="s">
        <v>2006</v>
      </c>
      <c r="Z195" t="s">
        <v>131</v>
      </c>
      <c r="AA195" t="s">
        <v>131</v>
      </c>
      <c r="AE195" t="s">
        <v>171</v>
      </c>
      <c r="AF195">
        <v>4.4000000000000004</v>
      </c>
      <c r="AG195">
        <v>655.22388059701484</v>
      </c>
      <c r="AI195" t="s">
        <v>2007</v>
      </c>
      <c r="AJ195" t="s">
        <v>198</v>
      </c>
      <c r="AK195" t="s">
        <v>172</v>
      </c>
      <c r="AL195">
        <v>1</v>
      </c>
      <c r="AM195" t="s">
        <v>199</v>
      </c>
      <c r="AN195" t="s">
        <v>573</v>
      </c>
      <c r="AP195" t="s">
        <v>2006</v>
      </c>
      <c r="AQ195" t="s">
        <v>131</v>
      </c>
      <c r="AS195">
        <v>14</v>
      </c>
      <c r="AT195">
        <v>14</v>
      </c>
      <c r="AV195" t="s">
        <v>2008</v>
      </c>
      <c r="AW195" t="s">
        <v>141</v>
      </c>
      <c r="AX195" t="s">
        <v>174</v>
      </c>
      <c r="AY195" t="s">
        <v>332</v>
      </c>
      <c r="AZ195" t="s">
        <v>143</v>
      </c>
      <c r="BA195" t="s">
        <v>2009</v>
      </c>
      <c r="BB195" t="s">
        <v>536</v>
      </c>
      <c r="BD195" t="s">
        <v>214</v>
      </c>
      <c r="BE195" t="s">
        <v>1437</v>
      </c>
      <c r="BF195" t="s">
        <v>147</v>
      </c>
      <c r="BG195" t="s">
        <v>147</v>
      </c>
      <c r="BH195" t="s">
        <v>143</v>
      </c>
      <c r="BI195" t="s">
        <v>208</v>
      </c>
      <c r="BJ195" t="s">
        <v>209</v>
      </c>
      <c r="BK195" t="s">
        <v>2010</v>
      </c>
      <c r="BN195" t="s">
        <v>2011</v>
      </c>
      <c r="BP195">
        <v>-9.1499999999999986</v>
      </c>
      <c r="BQ195">
        <v>4.8000000000000016</v>
      </c>
      <c r="BR195">
        <v>2</v>
      </c>
      <c r="BS195" t="s">
        <v>209</v>
      </c>
      <c r="CB195" t="s">
        <v>152</v>
      </c>
      <c r="CD195" t="s">
        <v>152</v>
      </c>
      <c r="CE195" t="s">
        <v>2012</v>
      </c>
      <c r="CF195" t="s">
        <v>154</v>
      </c>
      <c r="CH195" t="s">
        <v>478</v>
      </c>
      <c r="CI195" t="s">
        <v>517</v>
      </c>
      <c r="CJ195" t="s">
        <v>154</v>
      </c>
      <c r="CM195">
        <v>170</v>
      </c>
      <c r="CN195" t="s">
        <v>1995</v>
      </c>
      <c r="CO195" t="s">
        <v>131</v>
      </c>
      <c r="CP195">
        <v>193</v>
      </c>
      <c r="CQ195" t="s">
        <v>2011</v>
      </c>
      <c r="CR195" t="s">
        <v>131</v>
      </c>
      <c r="CS195" t="s">
        <v>131</v>
      </c>
      <c r="CT195" t="s">
        <v>131</v>
      </c>
      <c r="CU195" t="s">
        <v>127</v>
      </c>
      <c r="CY195" t="s">
        <v>214</v>
      </c>
      <c r="CZ195" t="s">
        <v>215</v>
      </c>
      <c r="DA195" t="s">
        <v>143</v>
      </c>
      <c r="DB195" s="54" t="str">
        <f t="shared" si="2"/>
        <v>No</v>
      </c>
    </row>
    <row r="196" spans="1:106" x14ac:dyDescent="0.35">
      <c r="A196" t="s">
        <v>1995</v>
      </c>
      <c r="B196" t="s">
        <v>1996</v>
      </c>
      <c r="C196" t="s">
        <v>1997</v>
      </c>
      <c r="D196" t="s">
        <v>1998</v>
      </c>
      <c r="E196">
        <v>2014</v>
      </c>
      <c r="F196" t="s">
        <v>523</v>
      </c>
      <c r="G196">
        <v>22</v>
      </c>
      <c r="H196" t="s">
        <v>1999</v>
      </c>
      <c r="I196" t="s">
        <v>568</v>
      </c>
      <c r="K196" t="s">
        <v>2013</v>
      </c>
      <c r="L196" t="s">
        <v>2014</v>
      </c>
      <c r="M196">
        <v>59.283166666666673</v>
      </c>
      <c r="N196">
        <v>27.288833333333329</v>
      </c>
      <c r="P196" t="s">
        <v>2015</v>
      </c>
      <c r="Q196" t="s">
        <v>269</v>
      </c>
      <c r="R196" t="s">
        <v>2003</v>
      </c>
      <c r="S196" t="s">
        <v>271</v>
      </c>
      <c r="T196" t="s">
        <v>2016</v>
      </c>
      <c r="W196" t="s">
        <v>2017</v>
      </c>
      <c r="Y196" t="s">
        <v>2006</v>
      </c>
      <c r="Z196" t="s">
        <v>131</v>
      </c>
      <c r="AA196" t="s">
        <v>131</v>
      </c>
      <c r="AE196" t="s">
        <v>171</v>
      </c>
      <c r="AF196">
        <v>4.4000000000000004</v>
      </c>
      <c r="AG196">
        <v>655.22388059701484</v>
      </c>
      <c r="AI196" t="s">
        <v>2007</v>
      </c>
      <c r="AJ196" t="s">
        <v>198</v>
      </c>
      <c r="AK196" t="s">
        <v>172</v>
      </c>
      <c r="AL196">
        <v>1</v>
      </c>
      <c r="AM196" t="s">
        <v>199</v>
      </c>
      <c r="AN196" t="s">
        <v>573</v>
      </c>
      <c r="AP196" t="s">
        <v>2006</v>
      </c>
      <c r="AQ196" t="s">
        <v>131</v>
      </c>
      <c r="AS196">
        <v>14</v>
      </c>
      <c r="AT196">
        <v>14</v>
      </c>
      <c r="AV196" t="s">
        <v>2008</v>
      </c>
      <c r="AW196" t="s">
        <v>141</v>
      </c>
      <c r="AX196" t="s">
        <v>174</v>
      </c>
      <c r="AY196" t="s">
        <v>332</v>
      </c>
      <c r="AZ196" t="s">
        <v>143</v>
      </c>
      <c r="BA196" t="s">
        <v>2009</v>
      </c>
      <c r="BB196" t="s">
        <v>536</v>
      </c>
      <c r="BD196" t="s">
        <v>214</v>
      </c>
      <c r="BE196" t="s">
        <v>1437</v>
      </c>
      <c r="BF196" t="s">
        <v>147</v>
      </c>
      <c r="BG196" t="s">
        <v>147</v>
      </c>
      <c r="BH196" t="s">
        <v>143</v>
      </c>
      <c r="BI196" t="s">
        <v>208</v>
      </c>
      <c r="BJ196" t="s">
        <v>209</v>
      </c>
      <c r="BK196" t="s">
        <v>2010</v>
      </c>
      <c r="BN196" t="s">
        <v>2011</v>
      </c>
      <c r="BP196">
        <v>-9.1499999999999986</v>
      </c>
      <c r="BQ196">
        <v>4.8000000000000016</v>
      </c>
      <c r="BR196">
        <v>2</v>
      </c>
      <c r="BS196" t="s">
        <v>209</v>
      </c>
      <c r="CB196" t="s">
        <v>152</v>
      </c>
      <c r="CD196" t="s">
        <v>152</v>
      </c>
      <c r="CE196" t="s">
        <v>2012</v>
      </c>
      <c r="CF196" t="s">
        <v>154</v>
      </c>
      <c r="CH196" t="s">
        <v>478</v>
      </c>
      <c r="CI196" t="s">
        <v>517</v>
      </c>
      <c r="CJ196" t="s">
        <v>154</v>
      </c>
      <c r="CM196">
        <v>180</v>
      </c>
      <c r="CN196" t="s">
        <v>1995</v>
      </c>
      <c r="CO196" t="s">
        <v>131</v>
      </c>
      <c r="CP196">
        <v>194</v>
      </c>
      <c r="CQ196" t="s">
        <v>2011</v>
      </c>
      <c r="CR196" t="s">
        <v>131</v>
      </c>
      <c r="CS196" t="s">
        <v>131</v>
      </c>
      <c r="CT196" t="s">
        <v>131</v>
      </c>
      <c r="CU196" t="s">
        <v>127</v>
      </c>
      <c r="CY196" t="s">
        <v>214</v>
      </c>
      <c r="CZ196" t="s">
        <v>215</v>
      </c>
      <c r="DA196" t="s">
        <v>143</v>
      </c>
      <c r="DB196" s="54" t="str">
        <f t="shared" ref="DB196:DB259" si="3">IF(COUNTIF(CB196:CJ196,"Low risk")&gt;=4,"Yes","No")</f>
        <v>No</v>
      </c>
    </row>
    <row r="197" spans="1:106" x14ac:dyDescent="0.35">
      <c r="A197" t="s">
        <v>1995</v>
      </c>
      <c r="B197" t="s">
        <v>1996</v>
      </c>
      <c r="C197" t="s">
        <v>1997</v>
      </c>
      <c r="D197" t="s">
        <v>1998</v>
      </c>
      <c r="E197">
        <v>2014</v>
      </c>
      <c r="F197" t="s">
        <v>523</v>
      </c>
      <c r="G197">
        <v>22</v>
      </c>
      <c r="H197" t="s">
        <v>1999</v>
      </c>
      <c r="I197" t="s">
        <v>568</v>
      </c>
      <c r="K197" t="s">
        <v>2018</v>
      </c>
      <c r="L197" t="s">
        <v>2019</v>
      </c>
      <c r="M197">
        <v>59.206833333333343</v>
      </c>
      <c r="N197">
        <v>27.263833333333331</v>
      </c>
      <c r="P197" t="s">
        <v>2020</v>
      </c>
      <c r="Q197" t="s">
        <v>269</v>
      </c>
      <c r="R197" t="s">
        <v>2021</v>
      </c>
      <c r="S197" t="s">
        <v>271</v>
      </c>
      <c r="T197" t="s">
        <v>2022</v>
      </c>
      <c r="W197" t="s">
        <v>2023</v>
      </c>
      <c r="Y197" t="s">
        <v>131</v>
      </c>
      <c r="Z197" t="s">
        <v>131</v>
      </c>
      <c r="AA197" t="s">
        <v>131</v>
      </c>
      <c r="AE197" t="s">
        <v>171</v>
      </c>
      <c r="AF197">
        <v>4.4000000000000004</v>
      </c>
      <c r="AG197">
        <v>655.22388059701484</v>
      </c>
      <c r="AI197" t="s">
        <v>2007</v>
      </c>
      <c r="AJ197" t="s">
        <v>198</v>
      </c>
      <c r="AK197" t="s">
        <v>172</v>
      </c>
      <c r="AL197">
        <v>1</v>
      </c>
      <c r="AM197" t="s">
        <v>199</v>
      </c>
      <c r="AN197" t="s">
        <v>573</v>
      </c>
      <c r="AO197" t="s">
        <v>574</v>
      </c>
      <c r="AP197" t="s">
        <v>2024</v>
      </c>
      <c r="AQ197" t="s">
        <v>131</v>
      </c>
      <c r="AS197">
        <v>50</v>
      </c>
      <c r="AT197">
        <v>50</v>
      </c>
      <c r="AV197" t="s">
        <v>2008</v>
      </c>
      <c r="AW197" t="s">
        <v>141</v>
      </c>
      <c r="AX197" t="s">
        <v>174</v>
      </c>
      <c r="AY197" t="s">
        <v>332</v>
      </c>
      <c r="AZ197" t="s">
        <v>143</v>
      </c>
      <c r="BA197" t="s">
        <v>2009</v>
      </c>
      <c r="BB197" t="s">
        <v>536</v>
      </c>
      <c r="BD197" t="s">
        <v>214</v>
      </c>
      <c r="BE197" t="s">
        <v>1437</v>
      </c>
      <c r="BF197" t="s">
        <v>147</v>
      </c>
      <c r="BG197" t="s">
        <v>147</v>
      </c>
      <c r="BH197" t="s">
        <v>143</v>
      </c>
      <c r="BI197" t="s">
        <v>208</v>
      </c>
      <c r="BJ197" t="s">
        <v>209</v>
      </c>
      <c r="BK197" t="s">
        <v>2010</v>
      </c>
      <c r="BN197" t="s">
        <v>2011</v>
      </c>
      <c r="BP197">
        <v>-9.1499999999999986</v>
      </c>
      <c r="BQ197">
        <v>4.8000000000000016</v>
      </c>
      <c r="BR197">
        <v>2</v>
      </c>
      <c r="BS197" t="s">
        <v>209</v>
      </c>
      <c r="CB197" t="s">
        <v>152</v>
      </c>
      <c r="CD197" t="s">
        <v>152</v>
      </c>
      <c r="CE197" t="s">
        <v>2012</v>
      </c>
      <c r="CF197" t="s">
        <v>154</v>
      </c>
      <c r="CH197" t="s">
        <v>478</v>
      </c>
      <c r="CI197" t="s">
        <v>517</v>
      </c>
      <c r="CJ197" t="s">
        <v>154</v>
      </c>
      <c r="CM197">
        <v>290</v>
      </c>
      <c r="CN197" t="s">
        <v>1995</v>
      </c>
      <c r="CO197" t="s">
        <v>131</v>
      </c>
      <c r="CP197">
        <v>195</v>
      </c>
      <c r="CQ197" t="s">
        <v>2011</v>
      </c>
      <c r="CR197" t="s">
        <v>131</v>
      </c>
      <c r="CS197" t="s">
        <v>131</v>
      </c>
      <c r="CT197" t="s">
        <v>131</v>
      </c>
      <c r="CU197" t="s">
        <v>127</v>
      </c>
      <c r="CY197" t="s">
        <v>214</v>
      </c>
      <c r="CZ197" t="s">
        <v>215</v>
      </c>
      <c r="DA197" t="s">
        <v>143</v>
      </c>
      <c r="DB197" s="54" t="str">
        <f t="shared" si="3"/>
        <v>No</v>
      </c>
    </row>
    <row r="198" spans="1:106" x14ac:dyDescent="0.35">
      <c r="A198" t="s">
        <v>1995</v>
      </c>
      <c r="B198" t="s">
        <v>1996</v>
      </c>
      <c r="C198" t="s">
        <v>1997</v>
      </c>
      <c r="D198" t="s">
        <v>1998</v>
      </c>
      <c r="E198">
        <v>2014</v>
      </c>
      <c r="F198" t="s">
        <v>523</v>
      </c>
      <c r="G198">
        <v>22</v>
      </c>
      <c r="H198" t="s">
        <v>1999</v>
      </c>
      <c r="I198" t="s">
        <v>568</v>
      </c>
      <c r="K198" t="s">
        <v>2025</v>
      </c>
      <c r="L198" t="s">
        <v>2026</v>
      </c>
      <c r="M198">
        <v>59.206499999999998</v>
      </c>
      <c r="N198">
        <v>27.264166666666672</v>
      </c>
      <c r="P198" t="s">
        <v>2027</v>
      </c>
      <c r="Q198" t="s">
        <v>269</v>
      </c>
      <c r="R198" t="s">
        <v>2021</v>
      </c>
      <c r="S198" t="s">
        <v>271</v>
      </c>
      <c r="T198" t="s">
        <v>2028</v>
      </c>
      <c r="W198" t="s">
        <v>2029</v>
      </c>
      <c r="Y198" t="s">
        <v>131</v>
      </c>
      <c r="Z198" t="s">
        <v>131</v>
      </c>
      <c r="AA198" t="s">
        <v>131</v>
      </c>
      <c r="AE198" t="s">
        <v>171</v>
      </c>
      <c r="AF198">
        <v>4.4000000000000004</v>
      </c>
      <c r="AG198">
        <v>655.22388059701484</v>
      </c>
      <c r="AI198" t="s">
        <v>2007</v>
      </c>
      <c r="AJ198" t="s">
        <v>198</v>
      </c>
      <c r="AK198" t="s">
        <v>172</v>
      </c>
      <c r="AL198">
        <v>1</v>
      </c>
      <c r="AM198" t="s">
        <v>199</v>
      </c>
      <c r="AN198" t="s">
        <v>573</v>
      </c>
      <c r="AO198" t="s">
        <v>574</v>
      </c>
      <c r="AP198" t="s">
        <v>2024</v>
      </c>
      <c r="AQ198" t="s">
        <v>131</v>
      </c>
      <c r="AS198">
        <v>50</v>
      </c>
      <c r="AT198">
        <v>50</v>
      </c>
      <c r="AV198" t="s">
        <v>2008</v>
      </c>
      <c r="AW198" t="s">
        <v>141</v>
      </c>
      <c r="AX198" t="s">
        <v>174</v>
      </c>
      <c r="AY198" t="s">
        <v>332</v>
      </c>
      <c r="AZ198" t="s">
        <v>143</v>
      </c>
      <c r="BA198" t="s">
        <v>2009</v>
      </c>
      <c r="BB198" t="s">
        <v>536</v>
      </c>
      <c r="BD198" t="s">
        <v>214</v>
      </c>
      <c r="BE198" t="s">
        <v>1437</v>
      </c>
      <c r="BF198" t="s">
        <v>147</v>
      </c>
      <c r="BG198" t="s">
        <v>147</v>
      </c>
      <c r="BH198" t="s">
        <v>143</v>
      </c>
      <c r="BI198" t="s">
        <v>208</v>
      </c>
      <c r="BJ198" t="s">
        <v>209</v>
      </c>
      <c r="BK198" t="s">
        <v>2010</v>
      </c>
      <c r="BN198" t="s">
        <v>2011</v>
      </c>
      <c r="BP198">
        <v>-9.1499999999999986</v>
      </c>
      <c r="BQ198">
        <v>4.8000000000000016</v>
      </c>
      <c r="BR198">
        <v>2</v>
      </c>
      <c r="BS198" t="s">
        <v>209</v>
      </c>
      <c r="CB198" t="s">
        <v>152</v>
      </c>
      <c r="CD198" t="s">
        <v>152</v>
      </c>
      <c r="CE198" t="s">
        <v>2012</v>
      </c>
      <c r="CF198" t="s">
        <v>154</v>
      </c>
      <c r="CH198" t="s">
        <v>478</v>
      </c>
      <c r="CI198" t="s">
        <v>517</v>
      </c>
      <c r="CJ198" t="s">
        <v>154</v>
      </c>
      <c r="CM198">
        <v>370</v>
      </c>
      <c r="CN198" t="s">
        <v>1995</v>
      </c>
      <c r="CO198" t="s">
        <v>131</v>
      </c>
      <c r="CP198">
        <v>196</v>
      </c>
      <c r="CQ198" t="s">
        <v>2011</v>
      </c>
      <c r="CR198" t="s">
        <v>131</v>
      </c>
      <c r="CS198" t="s">
        <v>131</v>
      </c>
      <c r="CT198" t="s">
        <v>131</v>
      </c>
      <c r="CU198" t="s">
        <v>127</v>
      </c>
      <c r="CY198" t="s">
        <v>214</v>
      </c>
      <c r="CZ198" t="s">
        <v>215</v>
      </c>
      <c r="DA198" t="s">
        <v>143</v>
      </c>
      <c r="DB198" s="54" t="str">
        <f t="shared" si="3"/>
        <v>No</v>
      </c>
    </row>
    <row r="199" spans="1:106" x14ac:dyDescent="0.35">
      <c r="A199" t="s">
        <v>1995</v>
      </c>
      <c r="B199" t="s">
        <v>1996</v>
      </c>
      <c r="C199" t="s">
        <v>1997</v>
      </c>
      <c r="D199" t="s">
        <v>1998</v>
      </c>
      <c r="E199">
        <v>2014</v>
      </c>
      <c r="F199" t="s">
        <v>523</v>
      </c>
      <c r="G199">
        <v>22</v>
      </c>
      <c r="H199" t="s">
        <v>1999</v>
      </c>
      <c r="I199" t="s">
        <v>568</v>
      </c>
      <c r="K199" t="s">
        <v>2030</v>
      </c>
      <c r="L199" t="s">
        <v>2031</v>
      </c>
      <c r="M199">
        <v>59.176666666666669</v>
      </c>
      <c r="N199">
        <v>27.24883333333333</v>
      </c>
      <c r="P199" t="s">
        <v>2032</v>
      </c>
      <c r="Q199" t="s">
        <v>269</v>
      </c>
      <c r="R199" t="s">
        <v>2021</v>
      </c>
      <c r="S199" t="s">
        <v>271</v>
      </c>
      <c r="T199" t="s">
        <v>946</v>
      </c>
      <c r="W199" t="s">
        <v>2033</v>
      </c>
      <c r="AE199" t="s">
        <v>171</v>
      </c>
      <c r="AF199">
        <v>4.4000000000000004</v>
      </c>
      <c r="AG199">
        <v>655.22388059701484</v>
      </c>
      <c r="AI199" t="s">
        <v>2007</v>
      </c>
      <c r="AJ199" t="s">
        <v>198</v>
      </c>
      <c r="AK199" t="s">
        <v>172</v>
      </c>
      <c r="AL199">
        <v>1</v>
      </c>
      <c r="AM199" t="s">
        <v>173</v>
      </c>
      <c r="AP199" t="s">
        <v>2034</v>
      </c>
      <c r="AV199" t="s">
        <v>2008</v>
      </c>
      <c r="AW199" t="s">
        <v>141</v>
      </c>
      <c r="AX199" t="s">
        <v>174</v>
      </c>
      <c r="AY199" t="s">
        <v>332</v>
      </c>
      <c r="AZ199" t="s">
        <v>143</v>
      </c>
      <c r="BA199" t="s">
        <v>2009</v>
      </c>
      <c r="BB199" t="s">
        <v>536</v>
      </c>
      <c r="BD199" t="s">
        <v>214</v>
      </c>
      <c r="BE199" t="s">
        <v>1437</v>
      </c>
      <c r="BF199" t="s">
        <v>147</v>
      </c>
      <c r="BG199" t="s">
        <v>147</v>
      </c>
      <c r="BH199" t="s">
        <v>143</v>
      </c>
      <c r="BI199" t="s">
        <v>173</v>
      </c>
      <c r="CB199" t="s">
        <v>152</v>
      </c>
      <c r="CD199" t="s">
        <v>152</v>
      </c>
      <c r="CF199" t="s">
        <v>154</v>
      </c>
      <c r="CH199" t="s">
        <v>478</v>
      </c>
      <c r="CI199" t="s">
        <v>517</v>
      </c>
      <c r="CJ199" t="s">
        <v>154</v>
      </c>
      <c r="CP199">
        <v>197</v>
      </c>
      <c r="CQ199" t="s">
        <v>2035</v>
      </c>
      <c r="DA199" t="s">
        <v>143</v>
      </c>
      <c r="DB199" s="54" t="str">
        <f t="shared" si="3"/>
        <v>No</v>
      </c>
    </row>
    <row r="200" spans="1:106" x14ac:dyDescent="0.35">
      <c r="A200" t="s">
        <v>1995</v>
      </c>
      <c r="B200" t="s">
        <v>1996</v>
      </c>
      <c r="C200" t="s">
        <v>1997</v>
      </c>
      <c r="D200" t="s">
        <v>1998</v>
      </c>
      <c r="E200">
        <v>2014</v>
      </c>
      <c r="F200" t="s">
        <v>523</v>
      </c>
      <c r="G200">
        <v>22</v>
      </c>
      <c r="H200" t="s">
        <v>1999</v>
      </c>
      <c r="I200" t="s">
        <v>568</v>
      </c>
      <c r="K200" t="s">
        <v>2036</v>
      </c>
      <c r="L200" t="s">
        <v>2037</v>
      </c>
      <c r="M200">
        <v>59.174999999999997</v>
      </c>
      <c r="N200">
        <v>27.250166666666669</v>
      </c>
      <c r="P200" t="s">
        <v>2038</v>
      </c>
      <c r="Q200" t="s">
        <v>269</v>
      </c>
      <c r="R200" t="s">
        <v>2021</v>
      </c>
      <c r="S200" t="s">
        <v>271</v>
      </c>
      <c r="T200" t="s">
        <v>2039</v>
      </c>
      <c r="W200" t="s">
        <v>2040</v>
      </c>
      <c r="AE200" t="s">
        <v>171</v>
      </c>
      <c r="AF200">
        <v>4.4000000000000004</v>
      </c>
      <c r="AG200">
        <v>655.22388059701484</v>
      </c>
      <c r="AI200" t="s">
        <v>2007</v>
      </c>
      <c r="AJ200" t="s">
        <v>198</v>
      </c>
      <c r="AK200" t="s">
        <v>172</v>
      </c>
      <c r="AL200">
        <v>1</v>
      </c>
      <c r="AM200" t="s">
        <v>173</v>
      </c>
      <c r="AP200" t="s">
        <v>2034</v>
      </c>
      <c r="AV200" t="s">
        <v>2008</v>
      </c>
      <c r="AW200" t="s">
        <v>141</v>
      </c>
      <c r="AX200" t="s">
        <v>174</v>
      </c>
      <c r="AY200" t="s">
        <v>332</v>
      </c>
      <c r="AZ200" t="s">
        <v>143</v>
      </c>
      <c r="BA200" t="s">
        <v>2009</v>
      </c>
      <c r="BB200" t="s">
        <v>536</v>
      </c>
      <c r="BD200" t="s">
        <v>214</v>
      </c>
      <c r="BE200" t="s">
        <v>1437</v>
      </c>
      <c r="BF200" t="s">
        <v>147</v>
      </c>
      <c r="BG200" t="s">
        <v>147</v>
      </c>
      <c r="BH200" t="s">
        <v>143</v>
      </c>
      <c r="BI200" t="s">
        <v>173</v>
      </c>
      <c r="CB200" t="s">
        <v>152</v>
      </c>
      <c r="CD200" t="s">
        <v>152</v>
      </c>
      <c r="CF200" t="s">
        <v>154</v>
      </c>
      <c r="CH200" t="s">
        <v>478</v>
      </c>
      <c r="CI200" t="s">
        <v>517</v>
      </c>
      <c r="CJ200" t="s">
        <v>154</v>
      </c>
      <c r="CP200">
        <v>198</v>
      </c>
      <c r="CQ200" t="s">
        <v>2035</v>
      </c>
      <c r="DA200" t="s">
        <v>143</v>
      </c>
      <c r="DB200" s="54" t="str">
        <f t="shared" si="3"/>
        <v>No</v>
      </c>
    </row>
    <row r="201" spans="1:106" x14ac:dyDescent="0.35">
      <c r="A201" t="s">
        <v>1995</v>
      </c>
      <c r="B201" t="s">
        <v>1996</v>
      </c>
      <c r="C201" t="s">
        <v>1997</v>
      </c>
      <c r="D201" t="s">
        <v>1998</v>
      </c>
      <c r="E201">
        <v>2014</v>
      </c>
      <c r="F201" t="s">
        <v>523</v>
      </c>
      <c r="G201">
        <v>22</v>
      </c>
      <c r="H201" t="s">
        <v>1999</v>
      </c>
      <c r="I201" t="s">
        <v>568</v>
      </c>
      <c r="K201" t="s">
        <v>2041</v>
      </c>
      <c r="L201" t="s">
        <v>2042</v>
      </c>
      <c r="M201">
        <v>58.439500000000002</v>
      </c>
      <c r="N201">
        <v>26.285</v>
      </c>
      <c r="P201" t="s">
        <v>2043</v>
      </c>
      <c r="Q201" t="s">
        <v>269</v>
      </c>
      <c r="R201" t="s">
        <v>2044</v>
      </c>
      <c r="S201" t="s">
        <v>271</v>
      </c>
      <c r="T201" t="s">
        <v>2045</v>
      </c>
      <c r="W201" t="s">
        <v>2046</v>
      </c>
      <c r="AE201" t="s">
        <v>171</v>
      </c>
      <c r="AF201">
        <v>4.9000000000000004</v>
      </c>
      <c r="AG201">
        <v>619.23076923076917</v>
      </c>
      <c r="AI201" t="s">
        <v>2007</v>
      </c>
      <c r="AJ201" t="s">
        <v>198</v>
      </c>
      <c r="AK201" t="s">
        <v>172</v>
      </c>
      <c r="AL201">
        <v>1</v>
      </c>
      <c r="AM201" t="s">
        <v>173</v>
      </c>
      <c r="AP201" t="s">
        <v>1518</v>
      </c>
      <c r="AV201" t="s">
        <v>2008</v>
      </c>
      <c r="AW201" t="s">
        <v>141</v>
      </c>
      <c r="AX201" t="s">
        <v>174</v>
      </c>
      <c r="AY201" t="s">
        <v>332</v>
      </c>
      <c r="AZ201" t="s">
        <v>143</v>
      </c>
      <c r="BA201" t="s">
        <v>2009</v>
      </c>
      <c r="BB201" t="s">
        <v>536</v>
      </c>
      <c r="BD201" t="s">
        <v>214</v>
      </c>
      <c r="BE201" t="s">
        <v>1437</v>
      </c>
      <c r="BF201" t="s">
        <v>147</v>
      </c>
      <c r="BG201" t="s">
        <v>147</v>
      </c>
      <c r="BH201" t="s">
        <v>143</v>
      </c>
      <c r="BI201" t="s">
        <v>173</v>
      </c>
      <c r="CB201" t="s">
        <v>152</v>
      </c>
      <c r="CD201" t="s">
        <v>152</v>
      </c>
      <c r="CF201" t="s">
        <v>154</v>
      </c>
      <c r="CH201" t="s">
        <v>478</v>
      </c>
      <c r="CI201" t="s">
        <v>517</v>
      </c>
      <c r="CJ201" t="s">
        <v>154</v>
      </c>
      <c r="CP201">
        <v>199</v>
      </c>
      <c r="CQ201" t="s">
        <v>2035</v>
      </c>
      <c r="DA201" t="s">
        <v>143</v>
      </c>
      <c r="DB201" s="54" t="str">
        <f t="shared" si="3"/>
        <v>No</v>
      </c>
    </row>
    <row r="202" spans="1:106" x14ac:dyDescent="0.35">
      <c r="A202" t="s">
        <v>1995</v>
      </c>
      <c r="B202" t="s">
        <v>1996</v>
      </c>
      <c r="C202" t="s">
        <v>1997</v>
      </c>
      <c r="D202" t="s">
        <v>1998</v>
      </c>
      <c r="E202">
        <v>2014</v>
      </c>
      <c r="F202" t="s">
        <v>523</v>
      </c>
      <c r="G202">
        <v>22</v>
      </c>
      <c r="H202" t="s">
        <v>1999</v>
      </c>
      <c r="I202" t="s">
        <v>568</v>
      </c>
      <c r="K202" t="s">
        <v>2047</v>
      </c>
      <c r="L202" t="s">
        <v>2048</v>
      </c>
      <c r="M202">
        <v>58.438833333333328</v>
      </c>
      <c r="N202">
        <v>26.283666666666669</v>
      </c>
      <c r="P202" t="s">
        <v>2049</v>
      </c>
      <c r="Q202" t="s">
        <v>269</v>
      </c>
      <c r="R202" t="s">
        <v>2044</v>
      </c>
      <c r="S202" t="s">
        <v>271</v>
      </c>
      <c r="T202" t="s">
        <v>2050</v>
      </c>
      <c r="W202" t="s">
        <v>2051</v>
      </c>
      <c r="AE202" t="s">
        <v>171</v>
      </c>
      <c r="AF202">
        <v>4.9000000000000004</v>
      </c>
      <c r="AG202">
        <v>619.23076923076917</v>
      </c>
      <c r="AI202" t="s">
        <v>2007</v>
      </c>
      <c r="AJ202" t="s">
        <v>198</v>
      </c>
      <c r="AK202" t="s">
        <v>172</v>
      </c>
      <c r="AL202">
        <v>1</v>
      </c>
      <c r="AM202" t="s">
        <v>173</v>
      </c>
      <c r="AP202" t="s">
        <v>1518</v>
      </c>
      <c r="AV202" t="s">
        <v>2008</v>
      </c>
      <c r="AW202" t="s">
        <v>141</v>
      </c>
      <c r="AX202" t="s">
        <v>174</v>
      </c>
      <c r="AY202" t="s">
        <v>332</v>
      </c>
      <c r="AZ202" t="s">
        <v>143</v>
      </c>
      <c r="BA202" t="s">
        <v>2009</v>
      </c>
      <c r="BB202" t="s">
        <v>536</v>
      </c>
      <c r="BD202" t="s">
        <v>214</v>
      </c>
      <c r="BE202" t="s">
        <v>1437</v>
      </c>
      <c r="BF202" t="s">
        <v>147</v>
      </c>
      <c r="BG202" t="s">
        <v>147</v>
      </c>
      <c r="BH202" t="s">
        <v>143</v>
      </c>
      <c r="BI202" t="s">
        <v>173</v>
      </c>
      <c r="CB202" t="s">
        <v>152</v>
      </c>
      <c r="CD202" t="s">
        <v>152</v>
      </c>
      <c r="CF202" t="s">
        <v>154</v>
      </c>
      <c r="CH202" t="s">
        <v>478</v>
      </c>
      <c r="CI202" t="s">
        <v>517</v>
      </c>
      <c r="CJ202" t="s">
        <v>154</v>
      </c>
      <c r="CP202">
        <v>200</v>
      </c>
      <c r="CQ202" t="s">
        <v>2035</v>
      </c>
      <c r="DA202" t="s">
        <v>143</v>
      </c>
      <c r="DB202" s="54" t="str">
        <f t="shared" si="3"/>
        <v>No</v>
      </c>
    </row>
    <row r="203" spans="1:106" x14ac:dyDescent="0.35">
      <c r="A203" t="s">
        <v>2052</v>
      </c>
      <c r="B203" t="s">
        <v>2053</v>
      </c>
      <c r="C203" t="s">
        <v>2054</v>
      </c>
      <c r="D203" t="s">
        <v>2055</v>
      </c>
      <c r="E203">
        <v>2011</v>
      </c>
      <c r="F203" t="s">
        <v>803</v>
      </c>
      <c r="G203">
        <v>31</v>
      </c>
      <c r="H203" t="s">
        <v>2056</v>
      </c>
      <c r="I203" t="s">
        <v>372</v>
      </c>
      <c r="J203" t="s">
        <v>373</v>
      </c>
      <c r="K203" t="s">
        <v>2057</v>
      </c>
      <c r="L203" t="s">
        <v>2058</v>
      </c>
      <c r="M203">
        <v>47.883333333333333</v>
      </c>
      <c r="N203">
        <v>-69.45</v>
      </c>
      <c r="O203">
        <v>83</v>
      </c>
      <c r="P203" t="s">
        <v>2059</v>
      </c>
      <c r="Q203" t="s">
        <v>269</v>
      </c>
      <c r="R203" t="s">
        <v>2060</v>
      </c>
      <c r="S203" t="s">
        <v>271</v>
      </c>
      <c r="U203" t="s">
        <v>2061</v>
      </c>
      <c r="X203" t="s">
        <v>128</v>
      </c>
      <c r="Y203" t="s">
        <v>2062</v>
      </c>
      <c r="AA203" t="s">
        <v>2063</v>
      </c>
      <c r="AC203" t="s">
        <v>2064</v>
      </c>
      <c r="AE203" t="s">
        <v>171</v>
      </c>
      <c r="AF203">
        <v>3.2</v>
      </c>
      <c r="AG203">
        <v>963</v>
      </c>
      <c r="AH203" t="s">
        <v>2065</v>
      </c>
      <c r="AI203" t="s">
        <v>2066</v>
      </c>
      <c r="AJ203" t="s">
        <v>133</v>
      </c>
      <c r="AK203" t="s">
        <v>328</v>
      </c>
      <c r="AL203">
        <v>1</v>
      </c>
      <c r="AM203" t="s">
        <v>135</v>
      </c>
      <c r="AN203" t="s">
        <v>183</v>
      </c>
      <c r="AP203" t="s">
        <v>2067</v>
      </c>
      <c r="AS203">
        <v>0</v>
      </c>
      <c r="AT203">
        <v>1</v>
      </c>
      <c r="AU203" t="s">
        <v>2068</v>
      </c>
      <c r="AV203" t="s">
        <v>2069</v>
      </c>
      <c r="AW203" t="s">
        <v>141</v>
      </c>
      <c r="AX203" t="s">
        <v>142</v>
      </c>
      <c r="AY203" t="s">
        <v>332</v>
      </c>
      <c r="AZ203" t="s">
        <v>143</v>
      </c>
      <c r="BA203">
        <v>9</v>
      </c>
      <c r="BB203" t="s">
        <v>1988</v>
      </c>
      <c r="BC203" t="s">
        <v>2070</v>
      </c>
      <c r="BD203" t="s">
        <v>513</v>
      </c>
      <c r="BE203" t="s">
        <v>207</v>
      </c>
      <c r="BF203" t="s">
        <v>143</v>
      </c>
      <c r="BG203" t="s">
        <v>147</v>
      </c>
      <c r="BH203" t="s">
        <v>143</v>
      </c>
      <c r="BI203" t="s">
        <v>738</v>
      </c>
      <c r="BJ203" t="s">
        <v>177</v>
      </c>
      <c r="BK203" t="s">
        <v>1413</v>
      </c>
      <c r="BM203" t="s">
        <v>178</v>
      </c>
      <c r="CB203" t="s">
        <v>154</v>
      </c>
      <c r="CD203" t="s">
        <v>478</v>
      </c>
      <c r="CE203" t="s">
        <v>2071</v>
      </c>
      <c r="CF203" t="s">
        <v>152</v>
      </c>
      <c r="CG203" t="s">
        <v>2072</v>
      </c>
      <c r="CH203" t="s">
        <v>154</v>
      </c>
      <c r="CJ203" t="s">
        <v>154</v>
      </c>
      <c r="CL203" t="s">
        <v>2073</v>
      </c>
      <c r="CP203">
        <v>201</v>
      </c>
      <c r="CQ203" t="s">
        <v>2074</v>
      </c>
      <c r="DA203" t="s">
        <v>143</v>
      </c>
      <c r="DB203" s="54" t="str">
        <f t="shared" si="3"/>
        <v>No</v>
      </c>
    </row>
    <row r="204" spans="1:106" x14ac:dyDescent="0.35">
      <c r="A204" t="s">
        <v>2075</v>
      </c>
      <c r="B204" t="s">
        <v>2076</v>
      </c>
      <c r="C204" t="s">
        <v>2077</v>
      </c>
      <c r="D204" t="s">
        <v>2078</v>
      </c>
      <c r="E204">
        <v>2008</v>
      </c>
      <c r="F204" t="s">
        <v>2079</v>
      </c>
      <c r="G204">
        <v>12</v>
      </c>
      <c r="H204" t="s">
        <v>2080</v>
      </c>
      <c r="I204" t="s">
        <v>190</v>
      </c>
      <c r="K204" t="s">
        <v>2081</v>
      </c>
      <c r="L204" t="s">
        <v>2082</v>
      </c>
      <c r="M204">
        <v>65.009</v>
      </c>
      <c r="N204">
        <v>27.266999999999999</v>
      </c>
      <c r="P204" t="s">
        <v>2083</v>
      </c>
      <c r="Q204" t="s">
        <v>234</v>
      </c>
      <c r="R204" t="s">
        <v>2084</v>
      </c>
      <c r="S204" t="s">
        <v>271</v>
      </c>
      <c r="T204" t="s">
        <v>2085</v>
      </c>
      <c r="U204" t="s">
        <v>2086</v>
      </c>
      <c r="V204" t="s">
        <v>196</v>
      </c>
      <c r="W204" t="s">
        <v>2087</v>
      </c>
      <c r="Y204" t="s">
        <v>2088</v>
      </c>
      <c r="Z204" t="s">
        <v>813</v>
      </c>
      <c r="AA204" t="s">
        <v>508</v>
      </c>
      <c r="AE204" t="s">
        <v>197</v>
      </c>
      <c r="AF204">
        <v>1</v>
      </c>
      <c r="AG204">
        <v>550</v>
      </c>
      <c r="AJ204" t="s">
        <v>198</v>
      </c>
      <c r="AK204" t="s">
        <v>328</v>
      </c>
      <c r="AL204">
        <v>1</v>
      </c>
      <c r="AM204" t="s">
        <v>199</v>
      </c>
      <c r="AN204" t="s">
        <v>200</v>
      </c>
      <c r="AP204" t="s">
        <v>2089</v>
      </c>
      <c r="AQ204" t="s">
        <v>2090</v>
      </c>
      <c r="AS204">
        <v>0</v>
      </c>
      <c r="AT204">
        <v>5</v>
      </c>
      <c r="AU204" t="s">
        <v>2091</v>
      </c>
      <c r="AV204" t="s">
        <v>2092</v>
      </c>
      <c r="AW204" t="s">
        <v>141</v>
      </c>
      <c r="AX204" t="s">
        <v>174</v>
      </c>
      <c r="AY204" t="s">
        <v>332</v>
      </c>
      <c r="AZ204" t="s">
        <v>143</v>
      </c>
      <c r="BA204">
        <v>33</v>
      </c>
      <c r="BB204" t="s">
        <v>2093</v>
      </c>
      <c r="BC204" t="s">
        <v>2094</v>
      </c>
      <c r="BD204" t="s">
        <v>360</v>
      </c>
      <c r="BE204" t="s">
        <v>207</v>
      </c>
      <c r="BF204" t="s">
        <v>143</v>
      </c>
      <c r="BG204" t="s">
        <v>147</v>
      </c>
      <c r="BH204" t="s">
        <v>143</v>
      </c>
      <c r="BI204" t="s">
        <v>176</v>
      </c>
      <c r="BJ204" t="s">
        <v>177</v>
      </c>
      <c r="BK204" t="s">
        <v>2095</v>
      </c>
      <c r="CB204" t="s">
        <v>154</v>
      </c>
      <c r="CD204" t="s">
        <v>154</v>
      </c>
      <c r="CE204" t="s">
        <v>2096</v>
      </c>
      <c r="CF204" t="s">
        <v>154</v>
      </c>
      <c r="CG204" t="s">
        <v>2097</v>
      </c>
      <c r="CH204" t="s">
        <v>154</v>
      </c>
      <c r="CI204" t="s">
        <v>2098</v>
      </c>
      <c r="CJ204" t="s">
        <v>154</v>
      </c>
      <c r="CP204">
        <v>202</v>
      </c>
      <c r="CQ204" t="s">
        <v>2099</v>
      </c>
      <c r="DA204" t="s">
        <v>143</v>
      </c>
      <c r="DB204" s="54" t="str">
        <f t="shared" si="3"/>
        <v>Yes</v>
      </c>
    </row>
    <row r="205" spans="1:106" x14ac:dyDescent="0.35">
      <c r="A205" t="s">
        <v>2075</v>
      </c>
      <c r="B205" t="s">
        <v>2076</v>
      </c>
      <c r="C205" t="s">
        <v>2077</v>
      </c>
      <c r="D205" t="s">
        <v>2078</v>
      </c>
      <c r="E205">
        <v>2008</v>
      </c>
      <c r="F205" t="s">
        <v>2079</v>
      </c>
      <c r="G205">
        <v>12</v>
      </c>
      <c r="H205" t="s">
        <v>2080</v>
      </c>
      <c r="I205" t="s">
        <v>190</v>
      </c>
      <c r="K205" t="s">
        <v>2081</v>
      </c>
      <c r="L205" t="s">
        <v>2082</v>
      </c>
      <c r="M205">
        <v>65.009</v>
      </c>
      <c r="N205">
        <v>27.266999999999999</v>
      </c>
      <c r="P205" t="s">
        <v>2083</v>
      </c>
      <c r="Q205" t="s">
        <v>234</v>
      </c>
      <c r="R205" t="s">
        <v>2100</v>
      </c>
      <c r="S205" t="s">
        <v>271</v>
      </c>
      <c r="T205" t="s">
        <v>2101</v>
      </c>
      <c r="U205" t="s">
        <v>2086</v>
      </c>
      <c r="V205" t="s">
        <v>196</v>
      </c>
      <c r="W205" t="s">
        <v>2087</v>
      </c>
      <c r="Y205" t="s">
        <v>2102</v>
      </c>
      <c r="Z205" t="s">
        <v>813</v>
      </c>
      <c r="AA205" t="s">
        <v>508</v>
      </c>
      <c r="AE205" t="s">
        <v>197</v>
      </c>
      <c r="AF205">
        <v>1</v>
      </c>
      <c r="AG205">
        <v>550</v>
      </c>
      <c r="AJ205" t="s">
        <v>198</v>
      </c>
      <c r="AK205" t="s">
        <v>328</v>
      </c>
      <c r="AL205">
        <v>1</v>
      </c>
      <c r="AM205" t="s">
        <v>199</v>
      </c>
      <c r="AN205" t="s">
        <v>200</v>
      </c>
      <c r="AP205" t="s">
        <v>2089</v>
      </c>
      <c r="AQ205" t="s">
        <v>2090</v>
      </c>
      <c r="AS205">
        <v>0</v>
      </c>
      <c r="AT205">
        <v>5</v>
      </c>
      <c r="AU205" t="s">
        <v>2091</v>
      </c>
      <c r="AV205" t="s">
        <v>2092</v>
      </c>
      <c r="AW205" t="s">
        <v>141</v>
      </c>
      <c r="AX205" t="s">
        <v>174</v>
      </c>
      <c r="AY205" t="s">
        <v>332</v>
      </c>
      <c r="AZ205" t="s">
        <v>143</v>
      </c>
      <c r="BA205">
        <v>33</v>
      </c>
      <c r="BB205" t="s">
        <v>2093</v>
      </c>
      <c r="BC205" t="s">
        <v>2094</v>
      </c>
      <c r="BD205" t="s">
        <v>360</v>
      </c>
      <c r="BE205" t="s">
        <v>207</v>
      </c>
      <c r="BF205" t="s">
        <v>143</v>
      </c>
      <c r="BG205" t="s">
        <v>147</v>
      </c>
      <c r="BH205" t="s">
        <v>143</v>
      </c>
      <c r="BI205" t="s">
        <v>208</v>
      </c>
      <c r="BJ205" t="s">
        <v>209</v>
      </c>
      <c r="BK205" t="s">
        <v>2103</v>
      </c>
      <c r="BL205" t="s">
        <v>177</v>
      </c>
      <c r="BN205" t="s">
        <v>2104</v>
      </c>
      <c r="BP205">
        <v>-15.64838014959598</v>
      </c>
      <c r="BQ205">
        <v>9.0152143204502586</v>
      </c>
      <c r="BR205">
        <v>2</v>
      </c>
      <c r="BS205" t="s">
        <v>209</v>
      </c>
      <c r="CB205" t="s">
        <v>154</v>
      </c>
      <c r="CD205" t="s">
        <v>154</v>
      </c>
      <c r="CE205" t="s">
        <v>2096</v>
      </c>
      <c r="CF205" t="s">
        <v>154</v>
      </c>
      <c r="CG205" t="s">
        <v>2097</v>
      </c>
      <c r="CH205" t="s">
        <v>154</v>
      </c>
      <c r="CI205" t="s">
        <v>2098</v>
      </c>
      <c r="CJ205" t="s">
        <v>154</v>
      </c>
      <c r="CM205">
        <v>57</v>
      </c>
      <c r="CN205" t="s">
        <v>2105</v>
      </c>
      <c r="CO205" t="s">
        <v>1088</v>
      </c>
      <c r="CP205">
        <v>203</v>
      </c>
      <c r="CQ205" t="s">
        <v>2104</v>
      </c>
      <c r="CR205">
        <v>40</v>
      </c>
      <c r="CS205">
        <v>35.5</v>
      </c>
      <c r="CT205" t="s">
        <v>131</v>
      </c>
      <c r="CU205" t="s">
        <v>127</v>
      </c>
      <c r="CY205" t="s">
        <v>360</v>
      </c>
      <c r="CZ205" t="s">
        <v>684</v>
      </c>
      <c r="DA205" t="s">
        <v>143</v>
      </c>
      <c r="DB205" s="54" t="str">
        <f t="shared" si="3"/>
        <v>Yes</v>
      </c>
    </row>
    <row r="206" spans="1:106" x14ac:dyDescent="0.35">
      <c r="A206" t="s">
        <v>2075</v>
      </c>
      <c r="B206" t="s">
        <v>2076</v>
      </c>
      <c r="C206" t="s">
        <v>2077</v>
      </c>
      <c r="D206" t="s">
        <v>2078</v>
      </c>
      <c r="E206">
        <v>2008</v>
      </c>
      <c r="F206" t="s">
        <v>2079</v>
      </c>
      <c r="G206">
        <v>12</v>
      </c>
      <c r="H206" t="s">
        <v>2080</v>
      </c>
      <c r="I206" t="s">
        <v>190</v>
      </c>
      <c r="K206" t="s">
        <v>2081</v>
      </c>
      <c r="L206" t="s">
        <v>2082</v>
      </c>
      <c r="M206">
        <v>65.009</v>
      </c>
      <c r="N206">
        <v>27.266999999999999</v>
      </c>
      <c r="P206" t="s">
        <v>2083</v>
      </c>
      <c r="Q206" t="s">
        <v>234</v>
      </c>
      <c r="R206" t="s">
        <v>2106</v>
      </c>
      <c r="S206" t="s">
        <v>640</v>
      </c>
      <c r="T206" t="s">
        <v>2107</v>
      </c>
      <c r="U206" t="s">
        <v>2108</v>
      </c>
      <c r="V206" t="s">
        <v>196</v>
      </c>
      <c r="W206" t="s">
        <v>2087</v>
      </c>
      <c r="Y206" t="s">
        <v>2102</v>
      </c>
      <c r="Z206" t="s">
        <v>813</v>
      </c>
      <c r="AA206" t="s">
        <v>508</v>
      </c>
      <c r="AE206" t="s">
        <v>197</v>
      </c>
      <c r="AF206">
        <v>1</v>
      </c>
      <c r="AG206">
        <v>550</v>
      </c>
      <c r="AJ206" t="s">
        <v>198</v>
      </c>
      <c r="AK206" t="s">
        <v>328</v>
      </c>
      <c r="AL206">
        <v>1</v>
      </c>
      <c r="AM206" t="s">
        <v>199</v>
      </c>
      <c r="AN206" t="s">
        <v>200</v>
      </c>
      <c r="AP206" t="s">
        <v>2089</v>
      </c>
      <c r="AQ206" t="s">
        <v>2090</v>
      </c>
      <c r="AS206">
        <v>0</v>
      </c>
      <c r="AT206">
        <v>5</v>
      </c>
      <c r="AU206" t="s">
        <v>2091</v>
      </c>
      <c r="AV206" t="s">
        <v>2092</v>
      </c>
      <c r="AW206" t="s">
        <v>141</v>
      </c>
      <c r="AX206" t="s">
        <v>174</v>
      </c>
      <c r="AY206" t="s">
        <v>332</v>
      </c>
      <c r="AZ206" t="s">
        <v>143</v>
      </c>
      <c r="BA206">
        <v>52</v>
      </c>
      <c r="BB206" t="s">
        <v>2093</v>
      </c>
      <c r="BC206" t="s">
        <v>2094</v>
      </c>
      <c r="BD206" t="s">
        <v>360</v>
      </c>
      <c r="BE206" t="s">
        <v>207</v>
      </c>
      <c r="BF206" t="s">
        <v>143</v>
      </c>
      <c r="BG206" t="s">
        <v>147</v>
      </c>
      <c r="BH206" t="s">
        <v>143</v>
      </c>
      <c r="BI206" t="s">
        <v>208</v>
      </c>
      <c r="BJ206" t="s">
        <v>209</v>
      </c>
      <c r="BK206" t="s">
        <v>2103</v>
      </c>
      <c r="BL206" t="s">
        <v>177</v>
      </c>
      <c r="BN206" t="s">
        <v>2104</v>
      </c>
      <c r="BP206">
        <v>-15.64838014959598</v>
      </c>
      <c r="BQ206">
        <v>9.0152143204502586</v>
      </c>
      <c r="BR206">
        <v>2</v>
      </c>
      <c r="BS206" t="s">
        <v>209</v>
      </c>
      <c r="CB206" t="s">
        <v>154</v>
      </c>
      <c r="CD206" t="s">
        <v>154</v>
      </c>
      <c r="CE206" t="s">
        <v>2096</v>
      </c>
      <c r="CF206" t="s">
        <v>154</v>
      </c>
      <c r="CG206" t="s">
        <v>2097</v>
      </c>
      <c r="CH206" t="s">
        <v>154</v>
      </c>
      <c r="CI206" t="s">
        <v>2098</v>
      </c>
      <c r="CJ206" t="s">
        <v>154</v>
      </c>
      <c r="CM206">
        <v>22</v>
      </c>
      <c r="CN206" t="s">
        <v>2105</v>
      </c>
      <c r="CO206" t="s">
        <v>1088</v>
      </c>
      <c r="CP206">
        <v>204</v>
      </c>
      <c r="CQ206" t="s">
        <v>2104</v>
      </c>
      <c r="CR206">
        <v>40</v>
      </c>
      <c r="CS206">
        <v>35.5</v>
      </c>
      <c r="CT206" t="s">
        <v>131</v>
      </c>
      <c r="CU206" t="s">
        <v>127</v>
      </c>
      <c r="CY206" t="s">
        <v>360</v>
      </c>
      <c r="CZ206" t="s">
        <v>684</v>
      </c>
      <c r="DA206" t="s">
        <v>143</v>
      </c>
      <c r="DB206" s="54" t="str">
        <f t="shared" si="3"/>
        <v>Yes</v>
      </c>
    </row>
    <row r="207" spans="1:106" x14ac:dyDescent="0.35">
      <c r="A207" t="s">
        <v>2075</v>
      </c>
      <c r="B207" t="s">
        <v>2076</v>
      </c>
      <c r="C207" t="s">
        <v>2077</v>
      </c>
      <c r="D207" t="s">
        <v>2078</v>
      </c>
      <c r="E207">
        <v>2008</v>
      </c>
      <c r="F207" t="s">
        <v>2079</v>
      </c>
      <c r="G207">
        <v>12</v>
      </c>
      <c r="H207" t="s">
        <v>2080</v>
      </c>
      <c r="I207" t="s">
        <v>190</v>
      </c>
      <c r="K207" t="s">
        <v>2081</v>
      </c>
      <c r="L207" t="s">
        <v>2082</v>
      </c>
      <c r="M207">
        <v>65.009</v>
      </c>
      <c r="N207">
        <v>27.266999999999999</v>
      </c>
      <c r="P207" t="s">
        <v>2083</v>
      </c>
      <c r="Q207" t="s">
        <v>234</v>
      </c>
      <c r="R207" t="s">
        <v>2109</v>
      </c>
      <c r="S207" t="s">
        <v>271</v>
      </c>
      <c r="T207" t="s">
        <v>2110</v>
      </c>
      <c r="U207" t="s">
        <v>2086</v>
      </c>
      <c r="V207" t="s">
        <v>196</v>
      </c>
      <c r="W207" t="s">
        <v>2087</v>
      </c>
      <c r="Y207" t="s">
        <v>2111</v>
      </c>
      <c r="Z207" t="s">
        <v>343</v>
      </c>
      <c r="AA207" t="s">
        <v>508</v>
      </c>
      <c r="AE207" t="s">
        <v>197</v>
      </c>
      <c r="AF207">
        <v>1</v>
      </c>
      <c r="AG207">
        <v>550</v>
      </c>
      <c r="AJ207" t="s">
        <v>198</v>
      </c>
      <c r="AK207" t="s">
        <v>328</v>
      </c>
      <c r="AL207">
        <v>1</v>
      </c>
      <c r="AM207" t="s">
        <v>199</v>
      </c>
      <c r="AN207" t="s">
        <v>200</v>
      </c>
      <c r="AP207" t="s">
        <v>2089</v>
      </c>
      <c r="AQ207" t="s">
        <v>2090</v>
      </c>
      <c r="AS207">
        <v>0</v>
      </c>
      <c r="AT207">
        <v>5</v>
      </c>
      <c r="AU207" t="s">
        <v>2091</v>
      </c>
      <c r="AV207" t="s">
        <v>2092</v>
      </c>
      <c r="AW207" t="s">
        <v>141</v>
      </c>
      <c r="AX207" t="s">
        <v>174</v>
      </c>
      <c r="AY207" t="s">
        <v>386</v>
      </c>
      <c r="AZ207" t="s">
        <v>143</v>
      </c>
      <c r="BA207">
        <v>33</v>
      </c>
      <c r="BB207" t="s">
        <v>2093</v>
      </c>
      <c r="BC207" t="s">
        <v>2094</v>
      </c>
      <c r="BD207" t="s">
        <v>360</v>
      </c>
      <c r="BE207" t="s">
        <v>207</v>
      </c>
      <c r="BF207" t="s">
        <v>143</v>
      </c>
      <c r="BG207" t="s">
        <v>147</v>
      </c>
      <c r="BH207" t="s">
        <v>143</v>
      </c>
      <c r="BI207" t="s">
        <v>208</v>
      </c>
      <c r="BJ207" t="s">
        <v>209</v>
      </c>
      <c r="BK207" t="s">
        <v>2103</v>
      </c>
      <c r="BL207" t="s">
        <v>177</v>
      </c>
      <c r="BN207" t="s">
        <v>2112</v>
      </c>
      <c r="BP207">
        <v>-24.008472400513451</v>
      </c>
      <c r="BQ207">
        <v>5.3768934531450547</v>
      </c>
      <c r="BR207">
        <v>2</v>
      </c>
      <c r="BS207" t="s">
        <v>209</v>
      </c>
      <c r="CB207" t="s">
        <v>154</v>
      </c>
      <c r="CD207" t="s">
        <v>154</v>
      </c>
      <c r="CE207" t="s">
        <v>2096</v>
      </c>
      <c r="CF207" t="s">
        <v>154</v>
      </c>
      <c r="CG207" t="s">
        <v>2097</v>
      </c>
      <c r="CH207" t="s">
        <v>154</v>
      </c>
      <c r="CI207" t="s">
        <v>2098</v>
      </c>
      <c r="CJ207" t="s">
        <v>154</v>
      </c>
      <c r="CM207">
        <v>29</v>
      </c>
      <c r="CN207" t="s">
        <v>2113</v>
      </c>
      <c r="CO207" t="s">
        <v>156</v>
      </c>
      <c r="CP207">
        <v>205</v>
      </c>
      <c r="CQ207" t="s">
        <v>2112</v>
      </c>
      <c r="CR207">
        <v>40</v>
      </c>
      <c r="CS207">
        <v>35.5</v>
      </c>
      <c r="CT207" t="s">
        <v>131</v>
      </c>
      <c r="CU207" t="s">
        <v>127</v>
      </c>
      <c r="CY207" t="s">
        <v>360</v>
      </c>
      <c r="CZ207" t="s">
        <v>684</v>
      </c>
      <c r="DA207" t="s">
        <v>143</v>
      </c>
      <c r="DB207" s="54" t="str">
        <f t="shared" si="3"/>
        <v>Yes</v>
      </c>
    </row>
    <row r="208" spans="1:106" x14ac:dyDescent="0.35">
      <c r="A208" t="s">
        <v>2075</v>
      </c>
      <c r="B208" t="s">
        <v>2076</v>
      </c>
      <c r="C208" t="s">
        <v>2077</v>
      </c>
      <c r="D208" t="s">
        <v>2078</v>
      </c>
      <c r="E208">
        <v>2008</v>
      </c>
      <c r="F208" t="s">
        <v>2079</v>
      </c>
      <c r="G208">
        <v>12</v>
      </c>
      <c r="H208" t="s">
        <v>2080</v>
      </c>
      <c r="I208" t="s">
        <v>190</v>
      </c>
      <c r="K208" t="s">
        <v>2081</v>
      </c>
      <c r="L208" t="s">
        <v>2082</v>
      </c>
      <c r="M208">
        <v>65.009</v>
      </c>
      <c r="N208">
        <v>27.266999999999999</v>
      </c>
      <c r="P208" t="s">
        <v>2083</v>
      </c>
      <c r="Q208" t="s">
        <v>234</v>
      </c>
      <c r="R208" t="s">
        <v>2114</v>
      </c>
      <c r="S208" t="s">
        <v>271</v>
      </c>
      <c r="T208" t="s">
        <v>2115</v>
      </c>
      <c r="U208" t="s">
        <v>2108</v>
      </c>
      <c r="V208" t="s">
        <v>196</v>
      </c>
      <c r="W208" t="s">
        <v>2087</v>
      </c>
      <c r="Y208" t="s">
        <v>2111</v>
      </c>
      <c r="Z208" t="s">
        <v>343</v>
      </c>
      <c r="AA208" t="s">
        <v>508</v>
      </c>
      <c r="AE208" t="s">
        <v>197</v>
      </c>
      <c r="AF208">
        <v>1</v>
      </c>
      <c r="AG208">
        <v>550</v>
      </c>
      <c r="AJ208" t="s">
        <v>198</v>
      </c>
      <c r="AK208" t="s">
        <v>328</v>
      </c>
      <c r="AL208">
        <v>1</v>
      </c>
      <c r="AM208" t="s">
        <v>199</v>
      </c>
      <c r="AN208" t="s">
        <v>200</v>
      </c>
      <c r="AP208" t="s">
        <v>2089</v>
      </c>
      <c r="AQ208" t="s">
        <v>2090</v>
      </c>
      <c r="AS208">
        <v>0</v>
      </c>
      <c r="AT208">
        <v>5</v>
      </c>
      <c r="AU208" t="s">
        <v>2091</v>
      </c>
      <c r="AV208" t="s">
        <v>2092</v>
      </c>
      <c r="AW208" t="s">
        <v>141</v>
      </c>
      <c r="AX208" t="s">
        <v>174</v>
      </c>
      <c r="AY208" t="s">
        <v>386</v>
      </c>
      <c r="AZ208" t="s">
        <v>143</v>
      </c>
      <c r="BA208">
        <v>52</v>
      </c>
      <c r="BB208" t="s">
        <v>2093</v>
      </c>
      <c r="BC208" t="s">
        <v>2094</v>
      </c>
      <c r="BD208" t="s">
        <v>360</v>
      </c>
      <c r="BE208" t="s">
        <v>207</v>
      </c>
      <c r="BF208" t="s">
        <v>143</v>
      </c>
      <c r="BG208" t="s">
        <v>147</v>
      </c>
      <c r="BH208" t="s">
        <v>143</v>
      </c>
      <c r="BI208" t="s">
        <v>208</v>
      </c>
      <c r="BJ208" t="s">
        <v>209</v>
      </c>
      <c r="BK208" t="s">
        <v>2103</v>
      </c>
      <c r="BL208" t="s">
        <v>177</v>
      </c>
      <c r="BN208" t="s">
        <v>2112</v>
      </c>
      <c r="BP208">
        <v>-24.008472400513451</v>
      </c>
      <c r="BQ208">
        <v>5.3768934531450547</v>
      </c>
      <c r="BR208">
        <v>2</v>
      </c>
      <c r="BS208" t="s">
        <v>209</v>
      </c>
      <c r="CB208" t="s">
        <v>154</v>
      </c>
      <c r="CD208" t="s">
        <v>154</v>
      </c>
      <c r="CE208" t="s">
        <v>2096</v>
      </c>
      <c r="CF208" t="s">
        <v>154</v>
      </c>
      <c r="CG208" t="s">
        <v>2097</v>
      </c>
      <c r="CH208" t="s">
        <v>154</v>
      </c>
      <c r="CI208" t="s">
        <v>2098</v>
      </c>
      <c r="CJ208" t="s">
        <v>154</v>
      </c>
      <c r="CM208">
        <v>16</v>
      </c>
      <c r="CN208" t="s">
        <v>2113</v>
      </c>
      <c r="CO208" t="s">
        <v>156</v>
      </c>
      <c r="CP208">
        <v>206</v>
      </c>
      <c r="CQ208" t="s">
        <v>2112</v>
      </c>
      <c r="CR208">
        <v>40</v>
      </c>
      <c r="CS208">
        <v>35.5</v>
      </c>
      <c r="CT208" t="s">
        <v>131</v>
      </c>
      <c r="CU208" t="s">
        <v>127</v>
      </c>
      <c r="CY208" t="s">
        <v>360</v>
      </c>
      <c r="CZ208" t="s">
        <v>684</v>
      </c>
      <c r="DA208" t="s">
        <v>143</v>
      </c>
      <c r="DB208" s="54" t="str">
        <f t="shared" si="3"/>
        <v>Yes</v>
      </c>
    </row>
    <row r="209" spans="1:106" x14ac:dyDescent="0.35">
      <c r="A209" t="s">
        <v>2116</v>
      </c>
      <c r="B209" t="s">
        <v>2117</v>
      </c>
      <c r="C209" t="s">
        <v>2118</v>
      </c>
      <c r="D209" t="s">
        <v>2119</v>
      </c>
      <c r="E209">
        <v>2013</v>
      </c>
      <c r="F209" t="s">
        <v>2079</v>
      </c>
      <c r="G209">
        <v>17</v>
      </c>
      <c r="H209" t="s">
        <v>2120</v>
      </c>
      <c r="I209" t="s">
        <v>372</v>
      </c>
      <c r="J209" t="s">
        <v>401</v>
      </c>
      <c r="K209" t="s">
        <v>2121</v>
      </c>
      <c r="L209" t="s">
        <v>2122</v>
      </c>
      <c r="M209">
        <v>45.5</v>
      </c>
      <c r="N209">
        <v>-75.416666666666671</v>
      </c>
      <c r="P209" t="s">
        <v>2123</v>
      </c>
      <c r="Q209" t="s">
        <v>269</v>
      </c>
      <c r="R209" t="s">
        <v>2124</v>
      </c>
      <c r="S209" t="s">
        <v>271</v>
      </c>
      <c r="U209" t="s">
        <v>2125</v>
      </c>
      <c r="Y209" t="s">
        <v>2126</v>
      </c>
      <c r="Z209" t="s">
        <v>274</v>
      </c>
      <c r="AA209" t="s">
        <v>2127</v>
      </c>
      <c r="AE209" t="s">
        <v>171</v>
      </c>
      <c r="AF209">
        <v>5.9</v>
      </c>
      <c r="AG209">
        <v>944</v>
      </c>
      <c r="AJ209" t="s">
        <v>133</v>
      </c>
      <c r="AK209" t="s">
        <v>172</v>
      </c>
      <c r="AL209">
        <v>1</v>
      </c>
      <c r="AM209" t="s">
        <v>199</v>
      </c>
      <c r="AN209" t="s">
        <v>216</v>
      </c>
      <c r="AP209" t="s">
        <v>2128</v>
      </c>
      <c r="AQ209" t="s">
        <v>127</v>
      </c>
      <c r="AS209">
        <v>86</v>
      </c>
      <c r="AT209">
        <v>86</v>
      </c>
      <c r="AV209" t="s">
        <v>2129</v>
      </c>
      <c r="AW209" t="s">
        <v>1150</v>
      </c>
      <c r="AX209" t="s">
        <v>2130</v>
      </c>
      <c r="AZ209" t="s">
        <v>143</v>
      </c>
      <c r="BC209" t="s">
        <v>2131</v>
      </c>
      <c r="BD209" t="s">
        <v>2132</v>
      </c>
      <c r="BE209" t="s">
        <v>207</v>
      </c>
      <c r="BF209" t="s">
        <v>143</v>
      </c>
      <c r="BG209" t="s">
        <v>143</v>
      </c>
      <c r="BH209" t="s">
        <v>147</v>
      </c>
      <c r="BK209" t="s">
        <v>2133</v>
      </c>
      <c r="CB209" t="s">
        <v>152</v>
      </c>
      <c r="CD209" t="s">
        <v>152</v>
      </c>
      <c r="CE209" t="s">
        <v>2134</v>
      </c>
      <c r="CF209" t="s">
        <v>154</v>
      </c>
      <c r="CG209" t="s">
        <v>2135</v>
      </c>
      <c r="CH209" t="s">
        <v>154</v>
      </c>
      <c r="CJ209" t="s">
        <v>154</v>
      </c>
      <c r="CP209">
        <v>213</v>
      </c>
      <c r="CQ209" t="s">
        <v>2136</v>
      </c>
      <c r="DA209" t="s">
        <v>143</v>
      </c>
      <c r="DB209" s="54" t="str">
        <f t="shared" si="3"/>
        <v>No</v>
      </c>
    </row>
    <row r="210" spans="1:106" x14ac:dyDescent="0.35">
      <c r="A210" t="s">
        <v>2137</v>
      </c>
      <c r="B210" t="s">
        <v>2138</v>
      </c>
      <c r="C210" t="s">
        <v>2139</v>
      </c>
      <c r="D210" t="s">
        <v>2140</v>
      </c>
      <c r="E210">
        <v>2016</v>
      </c>
      <c r="F210" t="s">
        <v>284</v>
      </c>
      <c r="G210">
        <v>17</v>
      </c>
      <c r="H210">
        <v>13</v>
      </c>
      <c r="I210" t="s">
        <v>190</v>
      </c>
      <c r="K210" t="s">
        <v>2141</v>
      </c>
      <c r="L210" t="s">
        <v>2142</v>
      </c>
      <c r="M210">
        <v>61.55</v>
      </c>
      <c r="N210">
        <v>24.65</v>
      </c>
      <c r="Q210" t="s">
        <v>193</v>
      </c>
      <c r="R210" t="s">
        <v>2143</v>
      </c>
      <c r="S210" t="s">
        <v>271</v>
      </c>
      <c r="AE210" t="s">
        <v>197</v>
      </c>
      <c r="AJ210" t="s">
        <v>198</v>
      </c>
      <c r="AK210" t="s">
        <v>172</v>
      </c>
      <c r="AL210">
        <v>2</v>
      </c>
      <c r="AM210" t="s">
        <v>173</v>
      </c>
      <c r="AV210" t="s">
        <v>2144</v>
      </c>
      <c r="AW210" t="s">
        <v>141</v>
      </c>
      <c r="AX210" t="s">
        <v>142</v>
      </c>
      <c r="AY210" t="s">
        <v>332</v>
      </c>
      <c r="BA210" t="s">
        <v>2145</v>
      </c>
      <c r="BB210" t="s">
        <v>2146</v>
      </c>
      <c r="BC210" t="s">
        <v>2147</v>
      </c>
      <c r="BD210" t="s">
        <v>341</v>
      </c>
      <c r="BE210" t="s">
        <v>1437</v>
      </c>
      <c r="BF210" t="s">
        <v>147</v>
      </c>
      <c r="BG210" t="s">
        <v>147</v>
      </c>
      <c r="BH210" t="s">
        <v>143</v>
      </c>
      <c r="BI210" t="s">
        <v>208</v>
      </c>
      <c r="BJ210" t="s">
        <v>209</v>
      </c>
      <c r="BK210" t="s">
        <v>2148</v>
      </c>
      <c r="CB210" t="s">
        <v>152</v>
      </c>
      <c r="CD210" t="s">
        <v>152</v>
      </c>
      <c r="CE210" t="s">
        <v>2149</v>
      </c>
      <c r="CF210" t="s">
        <v>154</v>
      </c>
      <c r="CG210" t="s">
        <v>2150</v>
      </c>
      <c r="CH210" t="s">
        <v>152</v>
      </c>
      <c r="CI210" t="s">
        <v>2151</v>
      </c>
      <c r="CJ210" t="s">
        <v>154</v>
      </c>
      <c r="CP210">
        <v>214</v>
      </c>
      <c r="CQ210" t="s">
        <v>2152</v>
      </c>
      <c r="DA210" t="s">
        <v>143</v>
      </c>
      <c r="DB210" s="54" t="str">
        <f t="shared" si="3"/>
        <v>No</v>
      </c>
    </row>
    <row r="211" spans="1:106" x14ac:dyDescent="0.35">
      <c r="A211" t="s">
        <v>2137</v>
      </c>
      <c r="B211" t="s">
        <v>2138</v>
      </c>
      <c r="C211" t="s">
        <v>2139</v>
      </c>
      <c r="D211" t="s">
        <v>2140</v>
      </c>
      <c r="E211">
        <v>2016</v>
      </c>
      <c r="F211" t="s">
        <v>284</v>
      </c>
      <c r="G211">
        <v>17</v>
      </c>
      <c r="H211">
        <v>13</v>
      </c>
      <c r="I211" t="s">
        <v>190</v>
      </c>
      <c r="K211" t="s">
        <v>2153</v>
      </c>
      <c r="L211" t="s">
        <v>2154</v>
      </c>
      <c r="M211">
        <v>61.59</v>
      </c>
      <c r="N211">
        <v>24.704999999999998</v>
      </c>
      <c r="Q211" t="s">
        <v>193</v>
      </c>
      <c r="R211" t="s">
        <v>2143</v>
      </c>
      <c r="S211" t="s">
        <v>271</v>
      </c>
      <c r="T211" t="s">
        <v>131</v>
      </c>
      <c r="Y211" t="s">
        <v>131</v>
      </c>
      <c r="Z211" t="s">
        <v>131</v>
      </c>
      <c r="AA211" t="s">
        <v>131</v>
      </c>
      <c r="AE211" t="s">
        <v>197</v>
      </c>
      <c r="AJ211" t="s">
        <v>198</v>
      </c>
      <c r="AK211" t="s">
        <v>172</v>
      </c>
      <c r="AL211">
        <v>2</v>
      </c>
      <c r="AM211" t="s">
        <v>199</v>
      </c>
      <c r="AN211" t="s">
        <v>216</v>
      </c>
      <c r="AQ211" t="s">
        <v>131</v>
      </c>
      <c r="AR211" t="s">
        <v>131</v>
      </c>
      <c r="AS211" t="s">
        <v>2155</v>
      </c>
      <c r="AT211" t="s">
        <v>2155</v>
      </c>
      <c r="AV211" t="s">
        <v>2144</v>
      </c>
      <c r="AW211" t="s">
        <v>141</v>
      </c>
      <c r="AX211" t="s">
        <v>142</v>
      </c>
      <c r="AY211" t="s">
        <v>332</v>
      </c>
      <c r="AZ211" t="s">
        <v>143</v>
      </c>
      <c r="BA211" t="s">
        <v>2145</v>
      </c>
      <c r="BB211" t="s">
        <v>2146</v>
      </c>
      <c r="BC211" t="s">
        <v>2156</v>
      </c>
      <c r="BD211" t="s">
        <v>341</v>
      </c>
      <c r="BE211" t="s">
        <v>1437</v>
      </c>
      <c r="BF211" t="s">
        <v>147</v>
      </c>
      <c r="BG211" t="s">
        <v>147</v>
      </c>
      <c r="BH211" t="s">
        <v>143</v>
      </c>
      <c r="BI211" t="s">
        <v>208</v>
      </c>
      <c r="BJ211" t="s">
        <v>209</v>
      </c>
      <c r="BK211" t="s">
        <v>2148</v>
      </c>
      <c r="BN211" t="s">
        <v>2157</v>
      </c>
      <c r="BP211">
        <v>-13.092066238407149</v>
      </c>
      <c r="BQ211">
        <v>9.1269508993110442</v>
      </c>
      <c r="BR211">
        <v>2</v>
      </c>
      <c r="BS211" t="s">
        <v>209</v>
      </c>
      <c r="CB211" t="s">
        <v>152</v>
      </c>
      <c r="CD211" t="s">
        <v>152</v>
      </c>
      <c r="CE211" t="s">
        <v>2149</v>
      </c>
      <c r="CF211" t="s">
        <v>154</v>
      </c>
      <c r="CG211" t="s">
        <v>2150</v>
      </c>
      <c r="CH211" t="s">
        <v>152</v>
      </c>
      <c r="CI211" t="s">
        <v>2151</v>
      </c>
      <c r="CJ211" t="s">
        <v>154</v>
      </c>
      <c r="CM211" t="s">
        <v>131</v>
      </c>
      <c r="CN211" t="s">
        <v>2137</v>
      </c>
      <c r="CO211" t="s">
        <v>131</v>
      </c>
      <c r="CP211">
        <v>215</v>
      </c>
      <c r="CQ211" t="s">
        <v>2157</v>
      </c>
      <c r="CR211" t="s">
        <v>131</v>
      </c>
      <c r="CS211" t="s">
        <v>131</v>
      </c>
      <c r="CT211" t="s">
        <v>131</v>
      </c>
      <c r="CU211" t="s">
        <v>127</v>
      </c>
      <c r="CY211" t="s">
        <v>341</v>
      </c>
      <c r="CZ211" t="s">
        <v>684</v>
      </c>
      <c r="DA211" t="s">
        <v>143</v>
      </c>
      <c r="DB211" s="54" t="str">
        <f t="shared" si="3"/>
        <v>No</v>
      </c>
    </row>
    <row r="212" spans="1:106" x14ac:dyDescent="0.35">
      <c r="A212" t="s">
        <v>2137</v>
      </c>
      <c r="B212" t="s">
        <v>2138</v>
      </c>
      <c r="C212" t="s">
        <v>2139</v>
      </c>
      <c r="D212" t="s">
        <v>2140</v>
      </c>
      <c r="E212">
        <v>2016</v>
      </c>
      <c r="F212" t="s">
        <v>284</v>
      </c>
      <c r="G212">
        <v>17</v>
      </c>
      <c r="H212">
        <v>13</v>
      </c>
      <c r="I212" t="s">
        <v>190</v>
      </c>
      <c r="K212" t="s">
        <v>2158</v>
      </c>
      <c r="L212" t="s">
        <v>2159</v>
      </c>
      <c r="M212">
        <v>60.765000000000001</v>
      </c>
      <c r="N212">
        <v>24.47</v>
      </c>
      <c r="Q212" t="s">
        <v>193</v>
      </c>
      <c r="R212" t="s">
        <v>2143</v>
      </c>
      <c r="S212" t="s">
        <v>271</v>
      </c>
      <c r="T212" t="s">
        <v>131</v>
      </c>
      <c r="Y212" t="s">
        <v>131</v>
      </c>
      <c r="Z212" t="s">
        <v>131</v>
      </c>
      <c r="AA212" t="s">
        <v>131</v>
      </c>
      <c r="AE212" t="s">
        <v>197</v>
      </c>
      <c r="AJ212" t="s">
        <v>198</v>
      </c>
      <c r="AK212" t="s">
        <v>172</v>
      </c>
      <c r="AL212">
        <v>3</v>
      </c>
      <c r="AM212" t="s">
        <v>135</v>
      </c>
      <c r="AN212" t="s">
        <v>183</v>
      </c>
      <c r="AP212" t="s">
        <v>2160</v>
      </c>
      <c r="AQ212" t="s">
        <v>131</v>
      </c>
      <c r="AR212" t="s">
        <v>131</v>
      </c>
      <c r="AS212">
        <v>11</v>
      </c>
      <c r="AT212">
        <v>17</v>
      </c>
      <c r="AV212" t="s">
        <v>2144</v>
      </c>
      <c r="AW212" t="s">
        <v>141</v>
      </c>
      <c r="AX212" t="s">
        <v>142</v>
      </c>
      <c r="AY212" t="s">
        <v>332</v>
      </c>
      <c r="AZ212" t="s">
        <v>143</v>
      </c>
      <c r="BA212" t="s">
        <v>2145</v>
      </c>
      <c r="BB212" t="s">
        <v>2146</v>
      </c>
      <c r="BC212" t="s">
        <v>2147</v>
      </c>
      <c r="BD212" t="s">
        <v>341</v>
      </c>
      <c r="BE212" t="s">
        <v>1437</v>
      </c>
      <c r="BF212" t="s">
        <v>147</v>
      </c>
      <c r="BG212" t="s">
        <v>147</v>
      </c>
      <c r="BH212" t="s">
        <v>143</v>
      </c>
      <c r="BI212" t="s">
        <v>208</v>
      </c>
      <c r="BJ212" t="s">
        <v>209</v>
      </c>
      <c r="BK212" t="s">
        <v>2148</v>
      </c>
      <c r="BN212" t="s">
        <v>2161</v>
      </c>
      <c r="BP212">
        <v>19.639876591946681</v>
      </c>
      <c r="BQ212">
        <v>6.558988432570426</v>
      </c>
      <c r="BR212">
        <v>3</v>
      </c>
      <c r="BS212" t="s">
        <v>209</v>
      </c>
      <c r="CB212" t="s">
        <v>152</v>
      </c>
      <c r="CD212" t="s">
        <v>152</v>
      </c>
      <c r="CE212" t="s">
        <v>2149</v>
      </c>
      <c r="CF212" t="s">
        <v>154</v>
      </c>
      <c r="CG212" t="s">
        <v>2150</v>
      </c>
      <c r="CH212" t="s">
        <v>152</v>
      </c>
      <c r="CI212" t="s">
        <v>2151</v>
      </c>
      <c r="CJ212" t="s">
        <v>154</v>
      </c>
      <c r="CM212" t="s">
        <v>131</v>
      </c>
      <c r="CN212" t="s">
        <v>2137</v>
      </c>
      <c r="CO212" t="s">
        <v>131</v>
      </c>
      <c r="CP212">
        <v>216</v>
      </c>
      <c r="CQ212" t="s">
        <v>2161</v>
      </c>
      <c r="CR212" t="s">
        <v>131</v>
      </c>
      <c r="CS212" t="s">
        <v>131</v>
      </c>
      <c r="CT212" t="s">
        <v>131</v>
      </c>
      <c r="CU212" t="s">
        <v>131</v>
      </c>
      <c r="CY212" t="s">
        <v>341</v>
      </c>
      <c r="CZ212" t="s">
        <v>684</v>
      </c>
      <c r="DA212" t="s">
        <v>143</v>
      </c>
      <c r="DB212" s="54" t="str">
        <f t="shared" si="3"/>
        <v>No</v>
      </c>
    </row>
    <row r="213" spans="1:106" x14ac:dyDescent="0.35">
      <c r="A213" t="s">
        <v>2162</v>
      </c>
      <c r="B213" t="s">
        <v>2163</v>
      </c>
      <c r="C213" t="s">
        <v>2164</v>
      </c>
      <c r="D213" t="s">
        <v>2165</v>
      </c>
      <c r="E213">
        <v>2011</v>
      </c>
      <c r="F213" t="s">
        <v>2166</v>
      </c>
      <c r="G213">
        <v>14</v>
      </c>
      <c r="H213" t="s">
        <v>2167</v>
      </c>
      <c r="I213" t="s">
        <v>190</v>
      </c>
      <c r="K213" t="s">
        <v>2168</v>
      </c>
      <c r="L213" t="s">
        <v>2169</v>
      </c>
      <c r="M213">
        <v>64.166666666666671</v>
      </c>
      <c r="N213">
        <v>30.333333333333329</v>
      </c>
      <c r="O213">
        <v>200</v>
      </c>
      <c r="P213" t="s">
        <v>2170</v>
      </c>
      <c r="Q213" t="s">
        <v>170</v>
      </c>
      <c r="R213" t="s">
        <v>2171</v>
      </c>
      <c r="S213" t="s">
        <v>271</v>
      </c>
      <c r="T213" t="s">
        <v>131</v>
      </c>
      <c r="V213" t="s">
        <v>196</v>
      </c>
      <c r="AE213" t="s">
        <v>197</v>
      </c>
      <c r="AF213">
        <v>1.5</v>
      </c>
      <c r="AG213">
        <v>606</v>
      </c>
      <c r="AJ213" t="s">
        <v>198</v>
      </c>
      <c r="AK213" t="s">
        <v>134</v>
      </c>
      <c r="AL213">
        <v>5</v>
      </c>
      <c r="AM213" t="s">
        <v>135</v>
      </c>
      <c r="AN213" t="s">
        <v>304</v>
      </c>
      <c r="AO213" t="s">
        <v>183</v>
      </c>
      <c r="AP213" t="s">
        <v>2172</v>
      </c>
      <c r="AQ213" t="s">
        <v>131</v>
      </c>
      <c r="AR213" t="s">
        <v>131</v>
      </c>
      <c r="AS213">
        <v>0</v>
      </c>
      <c r="AT213">
        <v>2</v>
      </c>
      <c r="AU213" t="s">
        <v>2173</v>
      </c>
      <c r="AV213" t="s">
        <v>2174</v>
      </c>
      <c r="AW213" t="s">
        <v>141</v>
      </c>
      <c r="AX213" t="s">
        <v>174</v>
      </c>
      <c r="AY213" t="s">
        <v>332</v>
      </c>
      <c r="AZ213" t="s">
        <v>143</v>
      </c>
      <c r="BA213">
        <v>24</v>
      </c>
      <c r="BB213" t="s">
        <v>2175</v>
      </c>
      <c r="BC213" t="s">
        <v>2176</v>
      </c>
      <c r="BD213" t="s">
        <v>2177</v>
      </c>
      <c r="BE213" t="s">
        <v>416</v>
      </c>
      <c r="BF213" t="s">
        <v>143</v>
      </c>
      <c r="BG213" t="s">
        <v>147</v>
      </c>
      <c r="BH213" t="s">
        <v>143</v>
      </c>
      <c r="BI213" t="s">
        <v>208</v>
      </c>
      <c r="BJ213" t="s">
        <v>209</v>
      </c>
      <c r="BK213" t="s">
        <v>2178</v>
      </c>
      <c r="BN213" t="s">
        <v>2179</v>
      </c>
      <c r="BP213">
        <v>8.446428571428573</v>
      </c>
      <c r="BQ213">
        <v>2.0892857142857122</v>
      </c>
      <c r="BR213">
        <v>2</v>
      </c>
      <c r="BS213" t="s">
        <v>149</v>
      </c>
      <c r="CB213" t="s">
        <v>152</v>
      </c>
      <c r="CD213" t="s">
        <v>153</v>
      </c>
      <c r="CF213" t="s">
        <v>154</v>
      </c>
      <c r="CG213" t="s">
        <v>1994</v>
      </c>
      <c r="CH213" t="s">
        <v>154</v>
      </c>
      <c r="CJ213" t="s">
        <v>154</v>
      </c>
      <c r="CL213" t="s">
        <v>2180</v>
      </c>
      <c r="CM213" t="s">
        <v>131</v>
      </c>
      <c r="CN213" t="s">
        <v>2162</v>
      </c>
      <c r="CO213" t="s">
        <v>131</v>
      </c>
      <c r="CP213">
        <v>217</v>
      </c>
      <c r="CQ213" t="s">
        <v>2179</v>
      </c>
      <c r="CR213" t="s">
        <v>131</v>
      </c>
      <c r="CS213" t="s">
        <v>131</v>
      </c>
      <c r="CT213" t="s">
        <v>131</v>
      </c>
      <c r="CU213" t="s">
        <v>131</v>
      </c>
      <c r="CY213" t="s">
        <v>2181</v>
      </c>
      <c r="CZ213" t="s">
        <v>215</v>
      </c>
      <c r="DA213" t="s">
        <v>143</v>
      </c>
      <c r="DB213" s="54" t="str">
        <f t="shared" si="3"/>
        <v>No</v>
      </c>
    </row>
    <row r="214" spans="1:106" x14ac:dyDescent="0.35">
      <c r="A214" t="s">
        <v>2162</v>
      </c>
      <c r="B214" t="s">
        <v>2163</v>
      </c>
      <c r="C214" t="s">
        <v>2164</v>
      </c>
      <c r="D214" t="s">
        <v>2165</v>
      </c>
      <c r="E214">
        <v>2011</v>
      </c>
      <c r="F214" t="s">
        <v>2166</v>
      </c>
      <c r="G214">
        <v>14</v>
      </c>
      <c r="H214" t="s">
        <v>2167</v>
      </c>
      <c r="I214" t="s">
        <v>190</v>
      </c>
      <c r="K214" t="s">
        <v>2182</v>
      </c>
      <c r="L214" t="s">
        <v>2183</v>
      </c>
      <c r="M214">
        <v>64.333333333333329</v>
      </c>
      <c r="N214">
        <v>30.166666666666671</v>
      </c>
      <c r="O214">
        <v>200</v>
      </c>
      <c r="P214" t="s">
        <v>2184</v>
      </c>
      <c r="Q214" t="s">
        <v>170</v>
      </c>
      <c r="R214" t="s">
        <v>2171</v>
      </c>
      <c r="S214" t="s">
        <v>271</v>
      </c>
      <c r="T214" t="s">
        <v>131</v>
      </c>
      <c r="V214" t="s">
        <v>196</v>
      </c>
      <c r="AE214" t="s">
        <v>197</v>
      </c>
      <c r="AF214">
        <v>1.5</v>
      </c>
      <c r="AG214">
        <v>606</v>
      </c>
      <c r="AJ214" t="s">
        <v>198</v>
      </c>
      <c r="AK214" t="s">
        <v>134</v>
      </c>
      <c r="AL214">
        <v>3</v>
      </c>
      <c r="AM214" t="s">
        <v>135</v>
      </c>
      <c r="AN214" t="s">
        <v>304</v>
      </c>
      <c r="AO214" t="s">
        <v>183</v>
      </c>
      <c r="AP214" t="s">
        <v>2172</v>
      </c>
      <c r="AQ214" t="s">
        <v>131</v>
      </c>
      <c r="AR214" t="s">
        <v>131</v>
      </c>
      <c r="AS214">
        <v>0</v>
      </c>
      <c r="AT214">
        <v>2</v>
      </c>
      <c r="AU214" t="s">
        <v>2173</v>
      </c>
      <c r="AV214" t="s">
        <v>2174</v>
      </c>
      <c r="AW214" t="s">
        <v>141</v>
      </c>
      <c r="AX214" t="s">
        <v>174</v>
      </c>
      <c r="AY214" t="s">
        <v>332</v>
      </c>
      <c r="AZ214" t="s">
        <v>143</v>
      </c>
      <c r="BA214">
        <v>24</v>
      </c>
      <c r="BB214" t="s">
        <v>2175</v>
      </c>
      <c r="BC214" t="s">
        <v>2176</v>
      </c>
      <c r="BD214" t="s">
        <v>2177</v>
      </c>
      <c r="BE214" t="s">
        <v>416</v>
      </c>
      <c r="BF214" t="s">
        <v>143</v>
      </c>
      <c r="BG214" t="s">
        <v>147</v>
      </c>
      <c r="BH214" t="s">
        <v>143</v>
      </c>
      <c r="BI214" t="s">
        <v>208</v>
      </c>
      <c r="BJ214" t="s">
        <v>209</v>
      </c>
      <c r="BK214" t="s">
        <v>2178</v>
      </c>
      <c r="BN214" t="s">
        <v>2179</v>
      </c>
      <c r="BP214">
        <v>8.446428571428573</v>
      </c>
      <c r="BQ214">
        <v>2.0892857142857122</v>
      </c>
      <c r="BR214">
        <v>2</v>
      </c>
      <c r="BS214" t="s">
        <v>149</v>
      </c>
      <c r="CB214" t="s">
        <v>152</v>
      </c>
      <c r="CD214" t="s">
        <v>153</v>
      </c>
      <c r="CF214" t="s">
        <v>154</v>
      </c>
      <c r="CG214" t="s">
        <v>1994</v>
      </c>
      <c r="CH214" t="s">
        <v>154</v>
      </c>
      <c r="CJ214" t="s">
        <v>154</v>
      </c>
      <c r="CL214" t="s">
        <v>2180</v>
      </c>
      <c r="CM214" t="s">
        <v>131</v>
      </c>
      <c r="CN214" t="s">
        <v>2162</v>
      </c>
      <c r="CO214" t="s">
        <v>131</v>
      </c>
      <c r="CP214">
        <v>218</v>
      </c>
      <c r="CQ214" t="s">
        <v>2179</v>
      </c>
      <c r="CR214" t="s">
        <v>131</v>
      </c>
      <c r="CS214" t="s">
        <v>131</v>
      </c>
      <c r="CT214" t="s">
        <v>131</v>
      </c>
      <c r="CU214" t="s">
        <v>131</v>
      </c>
      <c r="CY214" t="s">
        <v>2181</v>
      </c>
      <c r="CZ214" t="s">
        <v>215</v>
      </c>
      <c r="DA214" t="s">
        <v>143</v>
      </c>
      <c r="DB214" s="54" t="str">
        <f t="shared" si="3"/>
        <v>No</v>
      </c>
    </row>
    <row r="215" spans="1:106" x14ac:dyDescent="0.35">
      <c r="A215" t="s">
        <v>2162</v>
      </c>
      <c r="B215" t="s">
        <v>2163</v>
      </c>
      <c r="C215" t="s">
        <v>2164</v>
      </c>
      <c r="D215" t="s">
        <v>2165</v>
      </c>
      <c r="E215">
        <v>2011</v>
      </c>
      <c r="F215" t="s">
        <v>2166</v>
      </c>
      <c r="G215">
        <v>14</v>
      </c>
      <c r="H215" t="s">
        <v>2167</v>
      </c>
      <c r="I215" t="s">
        <v>190</v>
      </c>
      <c r="K215" t="s">
        <v>2185</v>
      </c>
      <c r="L215" t="s">
        <v>2186</v>
      </c>
      <c r="M215">
        <v>63.833333333333343</v>
      </c>
      <c r="N215">
        <v>29.333333333333329</v>
      </c>
      <c r="O215">
        <v>200</v>
      </c>
      <c r="P215" t="s">
        <v>2187</v>
      </c>
      <c r="Q215" t="s">
        <v>170</v>
      </c>
      <c r="R215" t="s">
        <v>2171</v>
      </c>
      <c r="S215" t="s">
        <v>271</v>
      </c>
      <c r="T215" t="s">
        <v>131</v>
      </c>
      <c r="V215" t="s">
        <v>196</v>
      </c>
      <c r="AE215" t="s">
        <v>197</v>
      </c>
      <c r="AF215">
        <v>1.5</v>
      </c>
      <c r="AG215">
        <v>606</v>
      </c>
      <c r="AJ215" t="s">
        <v>198</v>
      </c>
      <c r="AK215" t="s">
        <v>134</v>
      </c>
      <c r="AL215">
        <v>3</v>
      </c>
      <c r="AM215" t="s">
        <v>135</v>
      </c>
      <c r="AN215" t="s">
        <v>304</v>
      </c>
      <c r="AO215" t="s">
        <v>183</v>
      </c>
      <c r="AP215" t="s">
        <v>2172</v>
      </c>
      <c r="AQ215" t="s">
        <v>131</v>
      </c>
      <c r="AR215" t="s">
        <v>131</v>
      </c>
      <c r="AS215">
        <v>0</v>
      </c>
      <c r="AT215">
        <v>2</v>
      </c>
      <c r="AU215" t="s">
        <v>2173</v>
      </c>
      <c r="AV215" t="s">
        <v>2174</v>
      </c>
      <c r="AW215" t="s">
        <v>141</v>
      </c>
      <c r="AX215" t="s">
        <v>174</v>
      </c>
      <c r="AY215" t="s">
        <v>332</v>
      </c>
      <c r="AZ215" t="s">
        <v>143</v>
      </c>
      <c r="BA215">
        <v>24</v>
      </c>
      <c r="BB215" t="s">
        <v>2175</v>
      </c>
      <c r="BC215" t="s">
        <v>2176</v>
      </c>
      <c r="BD215" t="s">
        <v>2177</v>
      </c>
      <c r="BE215" t="s">
        <v>416</v>
      </c>
      <c r="BF215" t="s">
        <v>143</v>
      </c>
      <c r="BG215" t="s">
        <v>147</v>
      </c>
      <c r="BH215" t="s">
        <v>143</v>
      </c>
      <c r="BI215" t="s">
        <v>208</v>
      </c>
      <c r="BJ215" t="s">
        <v>209</v>
      </c>
      <c r="BK215" t="s">
        <v>2178</v>
      </c>
      <c r="BN215" t="s">
        <v>2179</v>
      </c>
      <c r="BP215">
        <v>8.446428571428573</v>
      </c>
      <c r="BQ215">
        <v>2.0892857142857122</v>
      </c>
      <c r="BR215">
        <v>2</v>
      </c>
      <c r="BS215" t="s">
        <v>149</v>
      </c>
      <c r="CB215" t="s">
        <v>152</v>
      </c>
      <c r="CD215" t="s">
        <v>153</v>
      </c>
      <c r="CF215" t="s">
        <v>154</v>
      </c>
      <c r="CG215" t="s">
        <v>1994</v>
      </c>
      <c r="CH215" t="s">
        <v>154</v>
      </c>
      <c r="CJ215" t="s">
        <v>154</v>
      </c>
      <c r="CL215" t="s">
        <v>2180</v>
      </c>
      <c r="CM215" t="s">
        <v>131</v>
      </c>
      <c r="CN215" t="s">
        <v>2162</v>
      </c>
      <c r="CO215" t="s">
        <v>131</v>
      </c>
      <c r="CP215">
        <v>219</v>
      </c>
      <c r="CQ215" t="s">
        <v>2179</v>
      </c>
      <c r="CR215" t="s">
        <v>131</v>
      </c>
      <c r="CS215" t="s">
        <v>131</v>
      </c>
      <c r="CT215" t="s">
        <v>131</v>
      </c>
      <c r="CU215" t="s">
        <v>131</v>
      </c>
      <c r="CY215" t="s">
        <v>2181</v>
      </c>
      <c r="CZ215" t="s">
        <v>215</v>
      </c>
      <c r="DA215" t="s">
        <v>143</v>
      </c>
      <c r="DB215" s="54" t="str">
        <f t="shared" si="3"/>
        <v>No</v>
      </c>
    </row>
    <row r="216" spans="1:106" x14ac:dyDescent="0.35">
      <c r="A216" t="s">
        <v>2188</v>
      </c>
      <c r="B216" t="s">
        <v>2189</v>
      </c>
      <c r="C216" t="s">
        <v>2190</v>
      </c>
      <c r="D216" t="s">
        <v>2191</v>
      </c>
      <c r="E216">
        <v>2016</v>
      </c>
      <c r="F216" t="s">
        <v>2192</v>
      </c>
      <c r="G216">
        <v>6</v>
      </c>
      <c r="H216" t="s">
        <v>2193</v>
      </c>
      <c r="I216" t="s">
        <v>190</v>
      </c>
      <c r="K216" t="s">
        <v>2194</v>
      </c>
      <c r="L216" t="s">
        <v>2195</v>
      </c>
      <c r="M216">
        <v>64.798500000000004</v>
      </c>
      <c r="N216">
        <v>24.644166666666671</v>
      </c>
      <c r="O216" t="s">
        <v>2196</v>
      </c>
      <c r="P216" t="s">
        <v>2197</v>
      </c>
      <c r="Q216" t="s">
        <v>193</v>
      </c>
      <c r="R216" t="s">
        <v>2198</v>
      </c>
      <c r="S216" t="s">
        <v>640</v>
      </c>
      <c r="U216" t="s">
        <v>2199</v>
      </c>
      <c r="X216" t="s">
        <v>128</v>
      </c>
      <c r="Y216" t="s">
        <v>2200</v>
      </c>
      <c r="AE216" t="s">
        <v>197</v>
      </c>
      <c r="AF216">
        <v>2.6</v>
      </c>
      <c r="AG216">
        <v>541</v>
      </c>
      <c r="AJ216" t="s">
        <v>198</v>
      </c>
      <c r="AL216">
        <v>2</v>
      </c>
      <c r="AM216" t="s">
        <v>173</v>
      </c>
      <c r="AW216" t="s">
        <v>141</v>
      </c>
      <c r="AX216" t="s">
        <v>174</v>
      </c>
      <c r="AY216" t="s">
        <v>386</v>
      </c>
      <c r="AZ216" t="s">
        <v>143</v>
      </c>
      <c r="BD216" t="s">
        <v>158</v>
      </c>
      <c r="BE216" t="s">
        <v>207</v>
      </c>
      <c r="BF216" t="s">
        <v>147</v>
      </c>
      <c r="BG216" t="s">
        <v>147</v>
      </c>
      <c r="BH216" t="s">
        <v>143</v>
      </c>
      <c r="BI216" t="s">
        <v>208</v>
      </c>
      <c r="BJ216" t="s">
        <v>209</v>
      </c>
      <c r="BK216" t="s">
        <v>1293</v>
      </c>
      <c r="BL216" t="s">
        <v>177</v>
      </c>
      <c r="CC216" t="s">
        <v>2201</v>
      </c>
      <c r="CD216" t="s">
        <v>154</v>
      </c>
      <c r="CE216" t="s">
        <v>2201</v>
      </c>
      <c r="CG216" t="s">
        <v>2201</v>
      </c>
      <c r="CH216" t="s">
        <v>154</v>
      </c>
      <c r="CI216" t="s">
        <v>2201</v>
      </c>
      <c r="CJ216" t="s">
        <v>154</v>
      </c>
      <c r="CK216" t="s">
        <v>2201</v>
      </c>
      <c r="CP216">
        <v>220</v>
      </c>
      <c r="CQ216" t="s">
        <v>2202</v>
      </c>
      <c r="DA216" t="s">
        <v>143</v>
      </c>
      <c r="DB216" s="54" t="str">
        <f t="shared" si="3"/>
        <v>No</v>
      </c>
    </row>
    <row r="217" spans="1:106" x14ac:dyDescent="0.35">
      <c r="A217" t="s">
        <v>2188</v>
      </c>
      <c r="B217" t="s">
        <v>2189</v>
      </c>
      <c r="C217" t="s">
        <v>2190</v>
      </c>
      <c r="D217" t="s">
        <v>2191</v>
      </c>
      <c r="E217">
        <v>2016</v>
      </c>
      <c r="F217" t="s">
        <v>2192</v>
      </c>
      <c r="G217">
        <v>6</v>
      </c>
      <c r="H217" t="s">
        <v>2193</v>
      </c>
      <c r="I217" t="s">
        <v>190</v>
      </c>
      <c r="K217" t="s">
        <v>2203</v>
      </c>
      <c r="L217" t="s">
        <v>2204</v>
      </c>
      <c r="M217">
        <v>64.8155</v>
      </c>
      <c r="N217">
        <v>24.62316666666667</v>
      </c>
      <c r="O217" t="s">
        <v>2196</v>
      </c>
      <c r="P217" t="s">
        <v>2205</v>
      </c>
      <c r="Q217" t="s">
        <v>193</v>
      </c>
      <c r="R217" t="s">
        <v>2206</v>
      </c>
      <c r="S217" t="s">
        <v>640</v>
      </c>
      <c r="T217" t="s">
        <v>2207</v>
      </c>
      <c r="U217" t="s">
        <v>2199</v>
      </c>
      <c r="X217" t="s">
        <v>128</v>
      </c>
      <c r="Y217" t="s">
        <v>2200</v>
      </c>
      <c r="AE217" t="s">
        <v>197</v>
      </c>
      <c r="AF217">
        <v>2.6</v>
      </c>
      <c r="AG217">
        <v>541</v>
      </c>
      <c r="AJ217" t="s">
        <v>198</v>
      </c>
      <c r="AK217" t="s">
        <v>172</v>
      </c>
      <c r="AL217">
        <v>2</v>
      </c>
      <c r="AM217" t="s">
        <v>199</v>
      </c>
      <c r="AN217" t="s">
        <v>216</v>
      </c>
      <c r="AP217" t="s">
        <v>2208</v>
      </c>
      <c r="AQ217" t="s">
        <v>131</v>
      </c>
      <c r="AR217" t="s">
        <v>131</v>
      </c>
      <c r="AS217">
        <v>30</v>
      </c>
      <c r="AT217">
        <v>38</v>
      </c>
      <c r="AV217" t="s">
        <v>2209</v>
      </c>
      <c r="AW217" t="s">
        <v>141</v>
      </c>
      <c r="AX217" t="s">
        <v>174</v>
      </c>
      <c r="AY217" t="s">
        <v>386</v>
      </c>
      <c r="AZ217" t="s">
        <v>143</v>
      </c>
      <c r="BD217" t="s">
        <v>158</v>
      </c>
      <c r="BE217" t="s">
        <v>207</v>
      </c>
      <c r="BF217" t="s">
        <v>147</v>
      </c>
      <c r="BG217" t="s">
        <v>147</v>
      </c>
      <c r="BH217" t="s">
        <v>143</v>
      </c>
      <c r="BI217" t="s">
        <v>208</v>
      </c>
      <c r="BJ217" t="s">
        <v>209</v>
      </c>
      <c r="BK217" t="s">
        <v>1293</v>
      </c>
      <c r="BL217" t="s">
        <v>177</v>
      </c>
      <c r="BN217" t="s">
        <v>2210</v>
      </c>
      <c r="BP217">
        <v>-12.29175893863744</v>
      </c>
      <c r="BQ217">
        <v>10.77153627798355</v>
      </c>
      <c r="BR217">
        <v>2</v>
      </c>
      <c r="BS217" t="s">
        <v>209</v>
      </c>
      <c r="CB217" t="s">
        <v>152</v>
      </c>
      <c r="CD217" t="s">
        <v>154</v>
      </c>
      <c r="CF217" t="s">
        <v>154</v>
      </c>
      <c r="CG217" t="s">
        <v>2211</v>
      </c>
      <c r="CH217" t="s">
        <v>154</v>
      </c>
      <c r="CJ217" t="s">
        <v>154</v>
      </c>
      <c r="CM217">
        <v>7.5</v>
      </c>
      <c r="CN217" t="s">
        <v>2188</v>
      </c>
      <c r="CO217" t="s">
        <v>156</v>
      </c>
      <c r="CP217">
        <v>221</v>
      </c>
      <c r="CQ217" t="s">
        <v>2210</v>
      </c>
      <c r="CR217" t="s">
        <v>131</v>
      </c>
      <c r="CS217" t="s">
        <v>131</v>
      </c>
      <c r="CT217" t="s">
        <v>131</v>
      </c>
      <c r="CU217" t="s">
        <v>127</v>
      </c>
      <c r="CY217" t="s">
        <v>158</v>
      </c>
      <c r="CZ217" t="s">
        <v>684</v>
      </c>
      <c r="DA217" t="s">
        <v>143</v>
      </c>
      <c r="DB217" s="54" t="str">
        <f t="shared" si="3"/>
        <v>Yes</v>
      </c>
    </row>
    <row r="218" spans="1:106" x14ac:dyDescent="0.35">
      <c r="A218" t="s">
        <v>2188</v>
      </c>
      <c r="B218" t="s">
        <v>2189</v>
      </c>
      <c r="C218" t="s">
        <v>2190</v>
      </c>
      <c r="D218" t="s">
        <v>2191</v>
      </c>
      <c r="E218">
        <v>2016</v>
      </c>
      <c r="F218" t="s">
        <v>2192</v>
      </c>
      <c r="G218">
        <v>6</v>
      </c>
      <c r="H218" t="s">
        <v>2193</v>
      </c>
      <c r="I218" t="s">
        <v>190</v>
      </c>
      <c r="K218" t="s">
        <v>2203</v>
      </c>
      <c r="L218" t="s">
        <v>2204</v>
      </c>
      <c r="M218">
        <v>64.8155</v>
      </c>
      <c r="N218">
        <v>24.62316666666667</v>
      </c>
      <c r="O218" t="s">
        <v>2196</v>
      </c>
      <c r="P218" t="s">
        <v>2212</v>
      </c>
      <c r="Q218" t="s">
        <v>193</v>
      </c>
      <c r="R218" t="s">
        <v>2213</v>
      </c>
      <c r="S218" t="s">
        <v>640</v>
      </c>
      <c r="T218" t="s">
        <v>2207</v>
      </c>
      <c r="U218" t="s">
        <v>2199</v>
      </c>
      <c r="X218" t="s">
        <v>128</v>
      </c>
      <c r="Y218" t="s">
        <v>2200</v>
      </c>
      <c r="AE218" t="s">
        <v>197</v>
      </c>
      <c r="AF218">
        <v>2.6</v>
      </c>
      <c r="AG218">
        <v>541</v>
      </c>
      <c r="AJ218" t="s">
        <v>198</v>
      </c>
      <c r="AK218" t="s">
        <v>328</v>
      </c>
      <c r="AL218">
        <v>2</v>
      </c>
      <c r="AM218" t="s">
        <v>135</v>
      </c>
      <c r="AN218" t="s">
        <v>304</v>
      </c>
      <c r="AO218" t="s">
        <v>183</v>
      </c>
      <c r="AP218" t="s">
        <v>2214</v>
      </c>
      <c r="AQ218" t="s">
        <v>131</v>
      </c>
      <c r="AR218" t="s">
        <v>131</v>
      </c>
      <c r="AS218">
        <v>0</v>
      </c>
      <c r="AT218">
        <v>5</v>
      </c>
      <c r="AU218" t="s">
        <v>2215</v>
      </c>
      <c r="AV218" t="s">
        <v>2216</v>
      </c>
      <c r="AW218" t="s">
        <v>141</v>
      </c>
      <c r="AX218" t="s">
        <v>174</v>
      </c>
      <c r="AY218" t="s">
        <v>386</v>
      </c>
      <c r="AZ218" t="s">
        <v>143</v>
      </c>
      <c r="BD218" t="s">
        <v>158</v>
      </c>
      <c r="BE218" t="s">
        <v>207</v>
      </c>
      <c r="BF218" t="s">
        <v>147</v>
      </c>
      <c r="BG218" t="s">
        <v>147</v>
      </c>
      <c r="BH218" t="s">
        <v>143</v>
      </c>
      <c r="BI218" t="s">
        <v>208</v>
      </c>
      <c r="BJ218" t="s">
        <v>209</v>
      </c>
      <c r="BK218" t="s">
        <v>1293</v>
      </c>
      <c r="BL218" t="s">
        <v>177</v>
      </c>
      <c r="BN218" t="s">
        <v>2217</v>
      </c>
      <c r="BP218">
        <v>11.78748590755354</v>
      </c>
      <c r="BQ218">
        <v>6.2012401352874829</v>
      </c>
      <c r="BR218">
        <v>2</v>
      </c>
      <c r="BS218" t="s">
        <v>209</v>
      </c>
      <c r="CB218" t="s">
        <v>154</v>
      </c>
      <c r="CD218" t="s">
        <v>154</v>
      </c>
      <c r="CF218" t="s">
        <v>154</v>
      </c>
      <c r="CH218" t="s">
        <v>154</v>
      </c>
      <c r="CJ218" t="s">
        <v>154</v>
      </c>
      <c r="CM218">
        <v>7.5</v>
      </c>
      <c r="CN218" t="s">
        <v>2188</v>
      </c>
      <c r="CO218" t="s">
        <v>156</v>
      </c>
      <c r="CP218">
        <v>222</v>
      </c>
      <c r="CQ218" t="s">
        <v>2217</v>
      </c>
      <c r="CR218" t="s">
        <v>131</v>
      </c>
      <c r="CS218" t="s">
        <v>131</v>
      </c>
      <c r="CT218" t="s">
        <v>131</v>
      </c>
      <c r="CU218" t="s">
        <v>131</v>
      </c>
      <c r="CY218" t="s">
        <v>158</v>
      </c>
      <c r="CZ218" t="s">
        <v>684</v>
      </c>
      <c r="DA218" t="s">
        <v>143</v>
      </c>
      <c r="DB218" s="54" t="str">
        <f t="shared" si="3"/>
        <v>Yes</v>
      </c>
    </row>
    <row r="219" spans="1:106" x14ac:dyDescent="0.35">
      <c r="A219" t="s">
        <v>2218</v>
      </c>
      <c r="B219" t="s">
        <v>2219</v>
      </c>
      <c r="C219" t="s">
        <v>2220</v>
      </c>
      <c r="D219" t="s">
        <v>2221</v>
      </c>
      <c r="E219">
        <v>2019</v>
      </c>
      <c r="F219" t="s">
        <v>284</v>
      </c>
      <c r="G219">
        <v>24</v>
      </c>
      <c r="H219">
        <v>8</v>
      </c>
      <c r="I219" t="s">
        <v>190</v>
      </c>
      <c r="K219" t="s">
        <v>2194</v>
      </c>
      <c r="L219" t="s">
        <v>2195</v>
      </c>
      <c r="M219">
        <v>64.781833333333338</v>
      </c>
      <c r="N219">
        <v>24.644166666666671</v>
      </c>
      <c r="O219" t="s">
        <v>2196</v>
      </c>
      <c r="P219" t="s">
        <v>2197</v>
      </c>
      <c r="Q219" t="s">
        <v>193</v>
      </c>
      <c r="R219" t="s">
        <v>2198</v>
      </c>
      <c r="S219" t="s">
        <v>640</v>
      </c>
      <c r="U219" t="s">
        <v>2199</v>
      </c>
      <c r="X219" t="s">
        <v>128</v>
      </c>
      <c r="Y219" t="s">
        <v>2200</v>
      </c>
      <c r="AE219" t="s">
        <v>197</v>
      </c>
      <c r="AF219">
        <v>2.6</v>
      </c>
      <c r="AG219">
        <v>541</v>
      </c>
      <c r="AJ219" t="s">
        <v>198</v>
      </c>
      <c r="AL219">
        <v>2</v>
      </c>
      <c r="AM219" t="s">
        <v>173</v>
      </c>
      <c r="AV219" t="s">
        <v>2222</v>
      </c>
      <c r="AW219" t="s">
        <v>141</v>
      </c>
      <c r="AX219" t="s">
        <v>174</v>
      </c>
      <c r="AY219" t="s">
        <v>386</v>
      </c>
      <c r="AZ219" t="s">
        <v>143</v>
      </c>
      <c r="BD219" t="s">
        <v>341</v>
      </c>
      <c r="BE219" t="s">
        <v>207</v>
      </c>
      <c r="BF219" t="s">
        <v>147</v>
      </c>
      <c r="BG219" t="s">
        <v>143</v>
      </c>
      <c r="CC219" t="s">
        <v>2201</v>
      </c>
      <c r="CD219" t="s">
        <v>154</v>
      </c>
      <c r="CE219" t="s">
        <v>2201</v>
      </c>
      <c r="CG219" t="s">
        <v>2201</v>
      </c>
      <c r="CH219" t="s">
        <v>154</v>
      </c>
      <c r="CI219" t="s">
        <v>2201</v>
      </c>
      <c r="CJ219" t="s">
        <v>154</v>
      </c>
      <c r="CK219" t="s">
        <v>2201</v>
      </c>
      <c r="CP219">
        <v>223</v>
      </c>
      <c r="CQ219" t="s">
        <v>2223</v>
      </c>
      <c r="DA219" t="s">
        <v>143</v>
      </c>
      <c r="DB219" s="54" t="str">
        <f t="shared" si="3"/>
        <v>No</v>
      </c>
    </row>
    <row r="220" spans="1:106" x14ac:dyDescent="0.35">
      <c r="A220" t="s">
        <v>2218</v>
      </c>
      <c r="B220" t="s">
        <v>2219</v>
      </c>
      <c r="C220" t="s">
        <v>2220</v>
      </c>
      <c r="D220" t="s">
        <v>2221</v>
      </c>
      <c r="E220">
        <v>2019</v>
      </c>
      <c r="F220" t="s">
        <v>284</v>
      </c>
      <c r="G220">
        <v>24</v>
      </c>
      <c r="H220">
        <v>8</v>
      </c>
      <c r="I220" t="s">
        <v>190</v>
      </c>
      <c r="K220" t="s">
        <v>2203</v>
      </c>
      <c r="L220" t="s">
        <v>2204</v>
      </c>
      <c r="M220">
        <v>64.8155</v>
      </c>
      <c r="N220">
        <v>24.62316666666667</v>
      </c>
      <c r="O220" t="s">
        <v>2196</v>
      </c>
      <c r="P220" t="s">
        <v>2205</v>
      </c>
      <c r="Q220" t="s">
        <v>193</v>
      </c>
      <c r="R220" t="s">
        <v>2206</v>
      </c>
      <c r="S220" t="s">
        <v>640</v>
      </c>
      <c r="U220" t="s">
        <v>2199</v>
      </c>
      <c r="X220" t="s">
        <v>128</v>
      </c>
      <c r="Y220" t="s">
        <v>2200</v>
      </c>
      <c r="AE220" t="s">
        <v>197</v>
      </c>
      <c r="AF220">
        <v>2.6</v>
      </c>
      <c r="AG220">
        <v>541</v>
      </c>
      <c r="AJ220" t="s">
        <v>198</v>
      </c>
      <c r="AK220" t="s">
        <v>172</v>
      </c>
      <c r="AL220">
        <v>2</v>
      </c>
      <c r="AM220" t="s">
        <v>199</v>
      </c>
      <c r="AN220" t="s">
        <v>216</v>
      </c>
      <c r="AP220" t="s">
        <v>2208</v>
      </c>
      <c r="AS220">
        <v>30</v>
      </c>
      <c r="AT220">
        <v>39</v>
      </c>
      <c r="AV220" t="s">
        <v>2224</v>
      </c>
      <c r="AW220" t="s">
        <v>141</v>
      </c>
      <c r="AX220" t="s">
        <v>174</v>
      </c>
      <c r="AY220" t="s">
        <v>386</v>
      </c>
      <c r="AZ220" t="s">
        <v>143</v>
      </c>
      <c r="BD220" t="s">
        <v>341</v>
      </c>
      <c r="BE220" t="s">
        <v>207</v>
      </c>
      <c r="BF220" t="s">
        <v>147</v>
      </c>
      <c r="BG220" t="s">
        <v>143</v>
      </c>
      <c r="CB220" t="s">
        <v>152</v>
      </c>
      <c r="CD220" t="s">
        <v>154</v>
      </c>
      <c r="CF220" t="s">
        <v>154</v>
      </c>
      <c r="CG220" t="s">
        <v>2211</v>
      </c>
      <c r="CH220" t="s">
        <v>154</v>
      </c>
      <c r="CJ220" t="s">
        <v>154</v>
      </c>
      <c r="CP220">
        <v>224</v>
      </c>
      <c r="CQ220" t="s">
        <v>2225</v>
      </c>
      <c r="DA220" t="s">
        <v>143</v>
      </c>
      <c r="DB220" s="54" t="str">
        <f t="shared" si="3"/>
        <v>Yes</v>
      </c>
    </row>
    <row r="221" spans="1:106" x14ac:dyDescent="0.35">
      <c r="A221" t="s">
        <v>2226</v>
      </c>
      <c r="B221" t="s">
        <v>2227</v>
      </c>
      <c r="C221" t="s">
        <v>2228</v>
      </c>
      <c r="D221" t="s">
        <v>2229</v>
      </c>
      <c r="E221">
        <v>1997</v>
      </c>
      <c r="F221" t="s">
        <v>803</v>
      </c>
      <c r="G221">
        <v>17</v>
      </c>
      <c r="H221" t="s">
        <v>2230</v>
      </c>
      <c r="I221" t="s">
        <v>372</v>
      </c>
      <c r="J221" t="s">
        <v>373</v>
      </c>
      <c r="K221" t="s">
        <v>2231</v>
      </c>
      <c r="L221" t="s">
        <v>2232</v>
      </c>
      <c r="M221">
        <v>48.783333333333331</v>
      </c>
      <c r="N221">
        <v>-72.166666666666671</v>
      </c>
      <c r="P221" t="s">
        <v>2233</v>
      </c>
      <c r="Q221" t="s">
        <v>269</v>
      </c>
      <c r="R221" t="s">
        <v>2234</v>
      </c>
      <c r="S221" t="s">
        <v>271</v>
      </c>
      <c r="T221" t="s">
        <v>2235</v>
      </c>
      <c r="U221" t="s">
        <v>2236</v>
      </c>
      <c r="Y221" t="s">
        <v>2237</v>
      </c>
      <c r="Z221" t="s">
        <v>274</v>
      </c>
      <c r="AE221" t="s">
        <v>171</v>
      </c>
      <c r="AF221" t="s">
        <v>2238</v>
      </c>
      <c r="AG221">
        <v>820</v>
      </c>
      <c r="AH221" t="s">
        <v>2239</v>
      </c>
      <c r="AI221" t="s">
        <v>2239</v>
      </c>
      <c r="AJ221" t="s">
        <v>133</v>
      </c>
      <c r="AK221" t="s">
        <v>172</v>
      </c>
      <c r="AL221">
        <v>1</v>
      </c>
      <c r="AM221" t="s">
        <v>135</v>
      </c>
      <c r="AN221" t="s">
        <v>733</v>
      </c>
      <c r="AO221" t="s">
        <v>183</v>
      </c>
      <c r="AP221" t="s">
        <v>2240</v>
      </c>
      <c r="AQ221">
        <v>3</v>
      </c>
      <c r="AS221">
        <v>1</v>
      </c>
      <c r="AT221">
        <v>1</v>
      </c>
      <c r="AU221" t="s">
        <v>127</v>
      </c>
      <c r="AV221" t="s">
        <v>2241</v>
      </c>
      <c r="AW221" t="s">
        <v>141</v>
      </c>
      <c r="AX221" t="s">
        <v>174</v>
      </c>
      <c r="AY221" t="s">
        <v>332</v>
      </c>
      <c r="AZ221" t="s">
        <v>143</v>
      </c>
      <c r="BA221">
        <v>21</v>
      </c>
      <c r="BC221" t="s">
        <v>2242</v>
      </c>
      <c r="BD221" t="s">
        <v>2243</v>
      </c>
      <c r="BE221" t="s">
        <v>207</v>
      </c>
      <c r="BF221" t="s">
        <v>143</v>
      </c>
      <c r="BG221" t="s">
        <v>147</v>
      </c>
      <c r="BH221" t="s">
        <v>147</v>
      </c>
      <c r="BI221" t="s">
        <v>208</v>
      </c>
      <c r="BJ221" t="s">
        <v>149</v>
      </c>
      <c r="BK221" t="s">
        <v>2244</v>
      </c>
      <c r="BN221" t="s">
        <v>2245</v>
      </c>
      <c r="BP221">
        <v>-0.66666666666666663</v>
      </c>
      <c r="BQ221">
        <v>3.5276684147527879</v>
      </c>
      <c r="BR221">
        <v>3</v>
      </c>
      <c r="BS221" t="s">
        <v>149</v>
      </c>
      <c r="CB221" t="s">
        <v>152</v>
      </c>
      <c r="CD221" t="s">
        <v>154</v>
      </c>
      <c r="CF221" t="s">
        <v>154</v>
      </c>
      <c r="CG221" t="s">
        <v>2246</v>
      </c>
      <c r="CH221" t="s">
        <v>154</v>
      </c>
      <c r="CJ221" t="s">
        <v>154</v>
      </c>
      <c r="CL221" t="s">
        <v>2247</v>
      </c>
      <c r="CM221">
        <v>185</v>
      </c>
      <c r="CN221" t="s">
        <v>2226</v>
      </c>
      <c r="CO221" t="s">
        <v>421</v>
      </c>
      <c r="CP221">
        <v>228</v>
      </c>
      <c r="CQ221" t="s">
        <v>2245</v>
      </c>
      <c r="CR221">
        <v>100</v>
      </c>
      <c r="CS221">
        <v>3</v>
      </c>
      <c r="CT221" t="s">
        <v>131</v>
      </c>
      <c r="CU221" t="s">
        <v>127</v>
      </c>
      <c r="CY221" t="s">
        <v>2248</v>
      </c>
      <c r="CZ221" t="s">
        <v>215</v>
      </c>
      <c r="DA221" t="s">
        <v>143</v>
      </c>
      <c r="DB221" s="54" t="str">
        <f t="shared" si="3"/>
        <v>Yes</v>
      </c>
    </row>
    <row r="222" spans="1:106" x14ac:dyDescent="0.35">
      <c r="A222" t="s">
        <v>2226</v>
      </c>
      <c r="B222" t="s">
        <v>2227</v>
      </c>
      <c r="C222" t="s">
        <v>2228</v>
      </c>
      <c r="D222" t="s">
        <v>2229</v>
      </c>
      <c r="E222">
        <v>1997</v>
      </c>
      <c r="F222" t="s">
        <v>803</v>
      </c>
      <c r="G222">
        <v>17</v>
      </c>
      <c r="H222" t="s">
        <v>2230</v>
      </c>
      <c r="I222" t="s">
        <v>372</v>
      </c>
      <c r="J222" t="s">
        <v>373</v>
      </c>
      <c r="K222" t="s">
        <v>2231</v>
      </c>
      <c r="L222" t="s">
        <v>2232</v>
      </c>
      <c r="M222">
        <v>48.783333333333331</v>
      </c>
      <c r="N222">
        <v>-72.166666666666671</v>
      </c>
      <c r="P222" t="s">
        <v>2233</v>
      </c>
      <c r="Q222" t="s">
        <v>269</v>
      </c>
      <c r="R222" t="s">
        <v>2234</v>
      </c>
      <c r="S222" t="s">
        <v>271</v>
      </c>
      <c r="T222" t="s">
        <v>2235</v>
      </c>
      <c r="U222" t="s">
        <v>2236</v>
      </c>
      <c r="Y222" t="s">
        <v>2237</v>
      </c>
      <c r="Z222" t="s">
        <v>274</v>
      </c>
      <c r="AE222" t="s">
        <v>171</v>
      </c>
      <c r="AF222" t="s">
        <v>2238</v>
      </c>
      <c r="AG222">
        <v>820</v>
      </c>
      <c r="AH222" t="s">
        <v>2239</v>
      </c>
      <c r="AI222" t="s">
        <v>2239</v>
      </c>
      <c r="AJ222" t="s">
        <v>133</v>
      </c>
      <c r="AK222" t="s">
        <v>172</v>
      </c>
      <c r="AL222">
        <v>1</v>
      </c>
      <c r="AM222" t="s">
        <v>135</v>
      </c>
      <c r="AN222" t="s">
        <v>733</v>
      </c>
      <c r="AO222" t="s">
        <v>183</v>
      </c>
      <c r="AP222" t="s">
        <v>2240</v>
      </c>
      <c r="AQ222">
        <v>5</v>
      </c>
      <c r="AS222">
        <v>1</v>
      </c>
      <c r="AT222">
        <v>1</v>
      </c>
      <c r="AU222" t="s">
        <v>127</v>
      </c>
      <c r="AV222" t="s">
        <v>2241</v>
      </c>
      <c r="AW222" t="s">
        <v>141</v>
      </c>
      <c r="AX222" t="s">
        <v>174</v>
      </c>
      <c r="AY222" t="s">
        <v>332</v>
      </c>
      <c r="AZ222" t="s">
        <v>143</v>
      </c>
      <c r="BA222">
        <v>21</v>
      </c>
      <c r="BC222" t="s">
        <v>2249</v>
      </c>
      <c r="BD222" t="s">
        <v>2243</v>
      </c>
      <c r="BE222" t="s">
        <v>207</v>
      </c>
      <c r="BF222" t="s">
        <v>143</v>
      </c>
      <c r="BG222" t="s">
        <v>147</v>
      </c>
      <c r="BH222" t="s">
        <v>147</v>
      </c>
      <c r="BI222" t="s">
        <v>208</v>
      </c>
      <c r="BJ222" t="s">
        <v>149</v>
      </c>
      <c r="BK222" t="s">
        <v>2244</v>
      </c>
      <c r="BN222" t="s">
        <v>2245</v>
      </c>
      <c r="BP222">
        <v>-0.66666666666666663</v>
      </c>
      <c r="BQ222">
        <v>3.5276684147527879</v>
      </c>
      <c r="BR222">
        <v>3</v>
      </c>
      <c r="BS222" t="s">
        <v>149</v>
      </c>
      <c r="CB222" t="s">
        <v>152</v>
      </c>
      <c r="CD222" t="s">
        <v>154</v>
      </c>
      <c r="CF222" t="s">
        <v>154</v>
      </c>
      <c r="CG222" t="s">
        <v>2246</v>
      </c>
      <c r="CH222" t="s">
        <v>154</v>
      </c>
      <c r="CJ222" t="s">
        <v>154</v>
      </c>
      <c r="CL222" t="s">
        <v>2247</v>
      </c>
      <c r="CM222">
        <v>185</v>
      </c>
      <c r="CN222" t="s">
        <v>2226</v>
      </c>
      <c r="CO222" t="s">
        <v>421</v>
      </c>
      <c r="CP222">
        <v>229</v>
      </c>
      <c r="CQ222" t="s">
        <v>2245</v>
      </c>
      <c r="CR222">
        <v>100</v>
      </c>
      <c r="CS222">
        <v>5</v>
      </c>
      <c r="CT222" t="s">
        <v>131</v>
      </c>
      <c r="CU222" t="s">
        <v>127</v>
      </c>
      <c r="CY222" t="s">
        <v>2248</v>
      </c>
      <c r="CZ222" t="s">
        <v>215</v>
      </c>
      <c r="DA222" t="s">
        <v>143</v>
      </c>
      <c r="DB222" s="54" t="str">
        <f t="shared" si="3"/>
        <v>Yes</v>
      </c>
    </row>
    <row r="223" spans="1:106" x14ac:dyDescent="0.35">
      <c r="A223" t="s">
        <v>2226</v>
      </c>
      <c r="B223" t="s">
        <v>2227</v>
      </c>
      <c r="C223" t="s">
        <v>2228</v>
      </c>
      <c r="D223" t="s">
        <v>2229</v>
      </c>
      <c r="E223">
        <v>1997</v>
      </c>
      <c r="F223" t="s">
        <v>803</v>
      </c>
      <c r="G223">
        <v>17</v>
      </c>
      <c r="H223" t="s">
        <v>2230</v>
      </c>
      <c r="I223" t="s">
        <v>372</v>
      </c>
      <c r="J223" t="s">
        <v>373</v>
      </c>
      <c r="K223" t="s">
        <v>2231</v>
      </c>
      <c r="L223" t="s">
        <v>2232</v>
      </c>
      <c r="M223">
        <v>48.783333333333331</v>
      </c>
      <c r="N223">
        <v>-72.166666666666671</v>
      </c>
      <c r="P223" t="s">
        <v>2233</v>
      </c>
      <c r="Q223" t="s">
        <v>269</v>
      </c>
      <c r="R223" t="s">
        <v>2234</v>
      </c>
      <c r="S223" t="s">
        <v>271</v>
      </c>
      <c r="T223" t="s">
        <v>2235</v>
      </c>
      <c r="U223" t="s">
        <v>2236</v>
      </c>
      <c r="Y223" t="s">
        <v>2237</v>
      </c>
      <c r="Z223" t="s">
        <v>274</v>
      </c>
      <c r="AE223" t="s">
        <v>171</v>
      </c>
      <c r="AF223" t="s">
        <v>2238</v>
      </c>
      <c r="AG223">
        <v>820</v>
      </c>
      <c r="AH223" t="s">
        <v>2239</v>
      </c>
      <c r="AI223" t="s">
        <v>2239</v>
      </c>
      <c r="AJ223" t="s">
        <v>133</v>
      </c>
      <c r="AK223" t="s">
        <v>172</v>
      </c>
      <c r="AL223">
        <v>1</v>
      </c>
      <c r="AM223" t="s">
        <v>135</v>
      </c>
      <c r="AN223" t="s">
        <v>733</v>
      </c>
      <c r="AO223" t="s">
        <v>183</v>
      </c>
      <c r="AP223" t="s">
        <v>2240</v>
      </c>
      <c r="AQ223">
        <v>8</v>
      </c>
      <c r="AS223">
        <v>1</v>
      </c>
      <c r="AT223">
        <v>1</v>
      </c>
      <c r="AU223" t="s">
        <v>127</v>
      </c>
      <c r="AV223" t="s">
        <v>2241</v>
      </c>
      <c r="AW223" t="s">
        <v>141</v>
      </c>
      <c r="AX223" t="s">
        <v>174</v>
      </c>
      <c r="AY223" t="s">
        <v>332</v>
      </c>
      <c r="AZ223" t="s">
        <v>143</v>
      </c>
      <c r="BA223">
        <v>21</v>
      </c>
      <c r="BC223" t="s">
        <v>2250</v>
      </c>
      <c r="BD223" t="s">
        <v>2243</v>
      </c>
      <c r="BE223" t="s">
        <v>207</v>
      </c>
      <c r="BF223" t="s">
        <v>143</v>
      </c>
      <c r="BG223" t="s">
        <v>147</v>
      </c>
      <c r="BH223" t="s">
        <v>147</v>
      </c>
      <c r="BI223" t="s">
        <v>208</v>
      </c>
      <c r="BJ223" t="s">
        <v>149</v>
      </c>
      <c r="BK223" t="s">
        <v>2244</v>
      </c>
      <c r="BN223" t="s">
        <v>2245</v>
      </c>
      <c r="BP223">
        <v>-0.66666666666666663</v>
      </c>
      <c r="BQ223">
        <v>3.5276684147527879</v>
      </c>
      <c r="BR223">
        <v>3</v>
      </c>
      <c r="BS223" t="s">
        <v>149</v>
      </c>
      <c r="CB223" t="s">
        <v>152</v>
      </c>
      <c r="CD223" t="s">
        <v>154</v>
      </c>
      <c r="CF223" t="s">
        <v>154</v>
      </c>
      <c r="CG223" t="s">
        <v>2246</v>
      </c>
      <c r="CH223" t="s">
        <v>154</v>
      </c>
      <c r="CJ223" t="s">
        <v>154</v>
      </c>
      <c r="CL223" t="s">
        <v>2247</v>
      </c>
      <c r="CM223">
        <v>185</v>
      </c>
      <c r="CN223" t="s">
        <v>2226</v>
      </c>
      <c r="CO223" t="s">
        <v>421</v>
      </c>
      <c r="CP223">
        <v>230</v>
      </c>
      <c r="CQ223" t="s">
        <v>2245</v>
      </c>
      <c r="CR223">
        <v>100</v>
      </c>
      <c r="CS223">
        <v>8</v>
      </c>
      <c r="CT223" t="s">
        <v>131</v>
      </c>
      <c r="CU223" t="s">
        <v>127</v>
      </c>
      <c r="CY223" t="s">
        <v>2248</v>
      </c>
      <c r="CZ223" t="s">
        <v>215</v>
      </c>
      <c r="DA223" t="s">
        <v>143</v>
      </c>
      <c r="DB223" s="54" t="str">
        <f t="shared" si="3"/>
        <v>Yes</v>
      </c>
    </row>
    <row r="224" spans="1:106" x14ac:dyDescent="0.35">
      <c r="A224" t="s">
        <v>2251</v>
      </c>
      <c r="B224" t="s">
        <v>2252</v>
      </c>
      <c r="C224" t="s">
        <v>2253</v>
      </c>
      <c r="D224" t="s">
        <v>2254</v>
      </c>
      <c r="E224">
        <v>2021</v>
      </c>
      <c r="F224" t="s">
        <v>2255</v>
      </c>
      <c r="G224">
        <v>761</v>
      </c>
      <c r="H224" t="s">
        <v>2256</v>
      </c>
      <c r="I224" t="s">
        <v>120</v>
      </c>
      <c r="J224" t="s">
        <v>121</v>
      </c>
      <c r="K224" t="s">
        <v>2257</v>
      </c>
      <c r="L224" t="s">
        <v>2258</v>
      </c>
      <c r="M224">
        <v>58.371899999999997</v>
      </c>
      <c r="N224">
        <v>-3.9639000000000002</v>
      </c>
      <c r="P224" t="s">
        <v>2259</v>
      </c>
      <c r="Q224" t="s">
        <v>269</v>
      </c>
      <c r="R224" t="s">
        <v>290</v>
      </c>
      <c r="S224" t="s">
        <v>271</v>
      </c>
      <c r="AE224" t="s">
        <v>236</v>
      </c>
      <c r="AJ224" t="s">
        <v>198</v>
      </c>
      <c r="AK224" t="s">
        <v>172</v>
      </c>
      <c r="AL224">
        <v>1</v>
      </c>
      <c r="AM224" t="s">
        <v>173</v>
      </c>
      <c r="AP224" t="s">
        <v>2260</v>
      </c>
      <c r="AV224" t="s">
        <v>2261</v>
      </c>
      <c r="AW224" t="s">
        <v>141</v>
      </c>
      <c r="AX224" t="s">
        <v>174</v>
      </c>
      <c r="AZ224" t="s">
        <v>143</v>
      </c>
      <c r="BD224" t="s">
        <v>341</v>
      </c>
      <c r="BG224" t="s">
        <v>147</v>
      </c>
      <c r="BH224" t="s">
        <v>143</v>
      </c>
      <c r="BI224" t="s">
        <v>173</v>
      </c>
      <c r="CB224" t="s">
        <v>152</v>
      </c>
      <c r="CD224" t="s">
        <v>478</v>
      </c>
      <c r="CE224" t="s">
        <v>2262</v>
      </c>
      <c r="CF224" t="s">
        <v>154</v>
      </c>
      <c r="CH224" t="s">
        <v>154</v>
      </c>
      <c r="CJ224" t="s">
        <v>154</v>
      </c>
      <c r="CP224">
        <v>638</v>
      </c>
      <c r="CQ224" t="s">
        <v>2263</v>
      </c>
      <c r="CV224" t="s">
        <v>147</v>
      </c>
      <c r="DA224" t="s">
        <v>143</v>
      </c>
      <c r="DB224" s="54" t="str">
        <f t="shared" si="3"/>
        <v>No</v>
      </c>
    </row>
    <row r="225" spans="1:106" x14ac:dyDescent="0.35">
      <c r="A225" t="s">
        <v>2251</v>
      </c>
      <c r="B225" t="s">
        <v>2252</v>
      </c>
      <c r="C225" t="s">
        <v>2253</v>
      </c>
      <c r="D225" t="s">
        <v>2254</v>
      </c>
      <c r="E225">
        <v>2021</v>
      </c>
      <c r="F225" t="s">
        <v>2255</v>
      </c>
      <c r="G225">
        <v>761</v>
      </c>
      <c r="H225" t="s">
        <v>2256</v>
      </c>
      <c r="I225" t="s">
        <v>120</v>
      </c>
      <c r="J225" t="s">
        <v>121</v>
      </c>
      <c r="K225" t="s">
        <v>2264</v>
      </c>
      <c r="L225" t="s">
        <v>2265</v>
      </c>
      <c r="M225">
        <v>58.385300000000001</v>
      </c>
      <c r="N225">
        <v>-3.9611999999999998</v>
      </c>
      <c r="P225" t="s">
        <v>2266</v>
      </c>
      <c r="Q225" t="s">
        <v>269</v>
      </c>
      <c r="R225" t="s">
        <v>290</v>
      </c>
      <c r="S225" t="s">
        <v>271</v>
      </c>
      <c r="T225" t="s">
        <v>131</v>
      </c>
      <c r="Y225" t="s">
        <v>131</v>
      </c>
      <c r="Z225" t="s">
        <v>131</v>
      </c>
      <c r="AE225" t="s">
        <v>236</v>
      </c>
      <c r="AJ225" t="s">
        <v>198</v>
      </c>
      <c r="AK225" t="s">
        <v>172</v>
      </c>
      <c r="AL225">
        <v>1</v>
      </c>
      <c r="AM225" t="s">
        <v>135</v>
      </c>
      <c r="AN225" t="s">
        <v>304</v>
      </c>
      <c r="AP225" t="s">
        <v>2267</v>
      </c>
      <c r="AQ225" t="s">
        <v>131</v>
      </c>
      <c r="AR225" t="s">
        <v>131</v>
      </c>
      <c r="AS225">
        <v>11</v>
      </c>
      <c r="AT225">
        <v>13</v>
      </c>
      <c r="AV225" t="s">
        <v>2261</v>
      </c>
      <c r="AW225" t="s">
        <v>141</v>
      </c>
      <c r="AX225" t="s">
        <v>174</v>
      </c>
      <c r="AZ225" t="s">
        <v>143</v>
      </c>
      <c r="BD225" t="s">
        <v>341</v>
      </c>
      <c r="BG225" t="s">
        <v>147</v>
      </c>
      <c r="BH225" t="s">
        <v>143</v>
      </c>
      <c r="BI225" t="s">
        <v>208</v>
      </c>
      <c r="BM225" t="s">
        <v>2268</v>
      </c>
      <c r="BN225" t="s">
        <v>2269</v>
      </c>
      <c r="BP225">
        <v>30.972655157429269</v>
      </c>
      <c r="BQ225">
        <v>2.045842753948639</v>
      </c>
      <c r="BR225">
        <v>4</v>
      </c>
      <c r="BS225" t="s">
        <v>149</v>
      </c>
      <c r="CB225" t="s">
        <v>152</v>
      </c>
      <c r="CD225" t="s">
        <v>478</v>
      </c>
      <c r="CE225" t="s">
        <v>2262</v>
      </c>
      <c r="CF225" t="s">
        <v>154</v>
      </c>
      <c r="CH225" t="s">
        <v>154</v>
      </c>
      <c r="CJ225" t="s">
        <v>154</v>
      </c>
      <c r="CM225" t="s">
        <v>131</v>
      </c>
      <c r="CN225" t="s">
        <v>2251</v>
      </c>
      <c r="CO225" t="s">
        <v>131</v>
      </c>
      <c r="CP225">
        <v>639</v>
      </c>
      <c r="CQ225" t="s">
        <v>2269</v>
      </c>
      <c r="CR225" t="s">
        <v>131</v>
      </c>
      <c r="CS225" t="s">
        <v>131</v>
      </c>
      <c r="CT225" t="s">
        <v>131</v>
      </c>
      <c r="CU225" t="s">
        <v>131</v>
      </c>
      <c r="CV225" t="s">
        <v>147</v>
      </c>
      <c r="CY225" t="s">
        <v>341</v>
      </c>
      <c r="CZ225" t="s">
        <v>684</v>
      </c>
      <c r="DA225" t="s">
        <v>143</v>
      </c>
      <c r="DB225" s="54" t="str">
        <f t="shared" si="3"/>
        <v>No</v>
      </c>
    </row>
    <row r="226" spans="1:106" x14ac:dyDescent="0.35">
      <c r="A226" t="s">
        <v>2251</v>
      </c>
      <c r="B226" t="s">
        <v>2252</v>
      </c>
      <c r="C226" t="s">
        <v>2253</v>
      </c>
      <c r="D226" t="s">
        <v>2254</v>
      </c>
      <c r="E226">
        <v>2021</v>
      </c>
      <c r="F226" t="s">
        <v>2255</v>
      </c>
      <c r="G226">
        <v>761</v>
      </c>
      <c r="H226" t="s">
        <v>2256</v>
      </c>
      <c r="I226" t="s">
        <v>120</v>
      </c>
      <c r="J226" t="s">
        <v>121</v>
      </c>
      <c r="K226" t="s">
        <v>2270</v>
      </c>
      <c r="L226" t="s">
        <v>2271</v>
      </c>
      <c r="M226">
        <v>58.375599999999999</v>
      </c>
      <c r="N226">
        <v>-3.9647000000000001</v>
      </c>
      <c r="P226" t="s">
        <v>2272</v>
      </c>
      <c r="Q226" t="s">
        <v>269</v>
      </c>
      <c r="R226" t="s">
        <v>290</v>
      </c>
      <c r="S226" t="s">
        <v>271</v>
      </c>
      <c r="T226" t="s">
        <v>131</v>
      </c>
      <c r="Y226" t="s">
        <v>131</v>
      </c>
      <c r="Z226" t="s">
        <v>131</v>
      </c>
      <c r="AE226" t="s">
        <v>236</v>
      </c>
      <c r="AJ226" t="s">
        <v>198</v>
      </c>
      <c r="AK226" t="s">
        <v>172</v>
      </c>
      <c r="AL226">
        <v>1</v>
      </c>
      <c r="AM226" t="s">
        <v>135</v>
      </c>
      <c r="AN226" t="s">
        <v>304</v>
      </c>
      <c r="AO226" t="s">
        <v>183</v>
      </c>
      <c r="AP226" t="s">
        <v>2273</v>
      </c>
      <c r="AQ226" t="s">
        <v>131</v>
      </c>
      <c r="AR226" t="s">
        <v>131</v>
      </c>
      <c r="AS226">
        <v>1</v>
      </c>
      <c r="AT226">
        <v>3</v>
      </c>
      <c r="AV226" t="s">
        <v>2261</v>
      </c>
      <c r="AW226" t="s">
        <v>141</v>
      </c>
      <c r="AX226" t="s">
        <v>174</v>
      </c>
      <c r="AZ226" t="s">
        <v>143</v>
      </c>
      <c r="BD226" t="s">
        <v>341</v>
      </c>
      <c r="BG226" t="s">
        <v>147</v>
      </c>
      <c r="BH226" t="s">
        <v>143</v>
      </c>
      <c r="BI226" t="s">
        <v>208</v>
      </c>
      <c r="BM226" t="s">
        <v>2268</v>
      </c>
      <c r="BN226" t="s">
        <v>2274</v>
      </c>
      <c r="BP226">
        <v>33.227020744777661</v>
      </c>
      <c r="BQ226">
        <v>1.9095540063603349</v>
      </c>
      <c r="BR226">
        <v>4</v>
      </c>
      <c r="BS226" t="s">
        <v>149</v>
      </c>
      <c r="CB226" t="s">
        <v>152</v>
      </c>
      <c r="CD226" t="s">
        <v>478</v>
      </c>
      <c r="CE226" t="s">
        <v>2262</v>
      </c>
      <c r="CF226" t="s">
        <v>154</v>
      </c>
      <c r="CH226" t="s">
        <v>154</v>
      </c>
      <c r="CJ226" t="s">
        <v>154</v>
      </c>
      <c r="CM226" t="s">
        <v>131</v>
      </c>
      <c r="CN226" t="s">
        <v>2251</v>
      </c>
      <c r="CO226" t="s">
        <v>131</v>
      </c>
      <c r="CP226">
        <v>640</v>
      </c>
      <c r="CQ226" t="s">
        <v>2274</v>
      </c>
      <c r="CR226" t="s">
        <v>131</v>
      </c>
      <c r="CS226" t="s">
        <v>131</v>
      </c>
      <c r="CT226" t="s">
        <v>131</v>
      </c>
      <c r="CU226" t="s">
        <v>131</v>
      </c>
      <c r="CV226" t="s">
        <v>147</v>
      </c>
      <c r="CY226" t="s">
        <v>341</v>
      </c>
      <c r="CZ226" t="s">
        <v>684</v>
      </c>
      <c r="DA226" t="s">
        <v>143</v>
      </c>
      <c r="DB226" s="54" t="str">
        <f t="shared" si="3"/>
        <v>No</v>
      </c>
    </row>
    <row r="227" spans="1:106" x14ac:dyDescent="0.35">
      <c r="A227" t="s">
        <v>2251</v>
      </c>
      <c r="B227" t="s">
        <v>2252</v>
      </c>
      <c r="C227" t="s">
        <v>2253</v>
      </c>
      <c r="D227" t="s">
        <v>2254</v>
      </c>
      <c r="E227">
        <v>2021</v>
      </c>
      <c r="F227" t="s">
        <v>2255</v>
      </c>
      <c r="G227">
        <v>761</v>
      </c>
      <c r="H227" t="s">
        <v>2256</v>
      </c>
      <c r="I227" t="s">
        <v>120</v>
      </c>
      <c r="J227" t="s">
        <v>121</v>
      </c>
      <c r="K227" t="s">
        <v>2275</v>
      </c>
      <c r="L227" t="s">
        <v>2276</v>
      </c>
      <c r="M227">
        <v>58.387500000000003</v>
      </c>
      <c r="N227">
        <v>-3.7601</v>
      </c>
      <c r="P227" t="s">
        <v>2277</v>
      </c>
      <c r="Q227" t="s">
        <v>269</v>
      </c>
      <c r="R227" t="s">
        <v>290</v>
      </c>
      <c r="S227" t="s">
        <v>271</v>
      </c>
      <c r="T227" t="s">
        <v>131</v>
      </c>
      <c r="Y227" t="s">
        <v>131</v>
      </c>
      <c r="Z227" t="s">
        <v>131</v>
      </c>
      <c r="AE227" t="s">
        <v>236</v>
      </c>
      <c r="AJ227" t="s">
        <v>198</v>
      </c>
      <c r="AK227" t="s">
        <v>172</v>
      </c>
      <c r="AL227">
        <v>1</v>
      </c>
      <c r="AM227" t="s">
        <v>135</v>
      </c>
      <c r="AN227" t="s">
        <v>304</v>
      </c>
      <c r="AO227" t="s">
        <v>183</v>
      </c>
      <c r="AP227" t="s">
        <v>2278</v>
      </c>
      <c r="AQ227" t="s">
        <v>131</v>
      </c>
      <c r="AR227" t="s">
        <v>131</v>
      </c>
      <c r="AS227">
        <v>0</v>
      </c>
      <c r="AT227">
        <v>1</v>
      </c>
      <c r="AV227" t="s">
        <v>2261</v>
      </c>
      <c r="AW227" t="s">
        <v>141</v>
      </c>
      <c r="AX227" t="s">
        <v>174</v>
      </c>
      <c r="AZ227" t="s">
        <v>143</v>
      </c>
      <c r="BD227" t="s">
        <v>341</v>
      </c>
      <c r="BG227" t="s">
        <v>147</v>
      </c>
      <c r="BH227" t="s">
        <v>143</v>
      </c>
      <c r="BI227" t="s">
        <v>208</v>
      </c>
      <c r="BM227" t="s">
        <v>2268</v>
      </c>
      <c r="BN227" t="s">
        <v>2274</v>
      </c>
      <c r="BP227">
        <v>33.227020744777661</v>
      </c>
      <c r="BQ227">
        <v>1.9095540063603349</v>
      </c>
      <c r="BR227">
        <v>4</v>
      </c>
      <c r="BS227" t="s">
        <v>149</v>
      </c>
      <c r="CB227" t="s">
        <v>152</v>
      </c>
      <c r="CD227" t="s">
        <v>478</v>
      </c>
      <c r="CE227" t="s">
        <v>2262</v>
      </c>
      <c r="CF227" t="s">
        <v>154</v>
      </c>
      <c r="CH227" t="s">
        <v>154</v>
      </c>
      <c r="CJ227" t="s">
        <v>154</v>
      </c>
      <c r="CM227" t="s">
        <v>131</v>
      </c>
      <c r="CN227" t="s">
        <v>2251</v>
      </c>
      <c r="CO227" t="s">
        <v>131</v>
      </c>
      <c r="CP227">
        <v>641</v>
      </c>
      <c r="CQ227" t="s">
        <v>2274</v>
      </c>
      <c r="CR227" t="s">
        <v>131</v>
      </c>
      <c r="CS227" t="s">
        <v>131</v>
      </c>
      <c r="CT227" t="s">
        <v>131</v>
      </c>
      <c r="CU227" t="s">
        <v>131</v>
      </c>
      <c r="CV227" t="s">
        <v>147</v>
      </c>
      <c r="CY227" t="s">
        <v>341</v>
      </c>
      <c r="CZ227" t="s">
        <v>684</v>
      </c>
      <c r="DA227" t="s">
        <v>143</v>
      </c>
      <c r="DB227" s="54" t="str">
        <f t="shared" si="3"/>
        <v>No</v>
      </c>
    </row>
    <row r="228" spans="1:106" x14ac:dyDescent="0.35">
      <c r="A228" t="s">
        <v>2251</v>
      </c>
      <c r="B228" t="s">
        <v>2252</v>
      </c>
      <c r="C228" t="s">
        <v>2253</v>
      </c>
      <c r="D228" t="s">
        <v>2254</v>
      </c>
      <c r="E228">
        <v>2021</v>
      </c>
      <c r="F228" t="s">
        <v>2255</v>
      </c>
      <c r="G228">
        <v>761</v>
      </c>
      <c r="H228" t="s">
        <v>2256</v>
      </c>
      <c r="I228" t="s">
        <v>120</v>
      </c>
      <c r="J228" t="s">
        <v>121</v>
      </c>
      <c r="K228" t="s">
        <v>2279</v>
      </c>
      <c r="L228" t="s">
        <v>2280</v>
      </c>
      <c r="M228">
        <v>58.3904</v>
      </c>
      <c r="N228">
        <v>-3.7658</v>
      </c>
      <c r="P228" t="s">
        <v>2281</v>
      </c>
      <c r="Q228" t="s">
        <v>269</v>
      </c>
      <c r="R228" t="s">
        <v>290</v>
      </c>
      <c r="S228" t="s">
        <v>271</v>
      </c>
      <c r="T228" t="s">
        <v>131</v>
      </c>
      <c r="Y228" t="s">
        <v>131</v>
      </c>
      <c r="Z228" t="s">
        <v>131</v>
      </c>
      <c r="AE228" t="s">
        <v>236</v>
      </c>
      <c r="AJ228" t="s">
        <v>198</v>
      </c>
      <c r="AK228" t="s">
        <v>172</v>
      </c>
      <c r="AL228">
        <v>1</v>
      </c>
      <c r="AM228" t="s">
        <v>135</v>
      </c>
      <c r="AN228" t="s">
        <v>304</v>
      </c>
      <c r="AP228" t="s">
        <v>2267</v>
      </c>
      <c r="AQ228" t="s">
        <v>131</v>
      </c>
      <c r="AR228" t="s">
        <v>131</v>
      </c>
      <c r="AS228">
        <v>11</v>
      </c>
      <c r="AT228">
        <v>13</v>
      </c>
      <c r="AV228" t="s">
        <v>2282</v>
      </c>
      <c r="AW228" t="s">
        <v>141</v>
      </c>
      <c r="AX228" t="s">
        <v>174</v>
      </c>
      <c r="AZ228" t="s">
        <v>143</v>
      </c>
      <c r="BD228" t="s">
        <v>341</v>
      </c>
      <c r="BG228" t="s">
        <v>143</v>
      </c>
      <c r="BH228" t="s">
        <v>143</v>
      </c>
      <c r="BI228" t="s">
        <v>208</v>
      </c>
      <c r="BM228" t="s">
        <v>2268</v>
      </c>
      <c r="BN228" t="s">
        <v>2269</v>
      </c>
      <c r="BP228">
        <v>30.972655157429269</v>
      </c>
      <c r="BQ228">
        <v>2.045842753948639</v>
      </c>
      <c r="BR228">
        <v>4</v>
      </c>
      <c r="BS228" t="s">
        <v>149</v>
      </c>
      <c r="CB228" t="s">
        <v>152</v>
      </c>
      <c r="CD228" t="s">
        <v>478</v>
      </c>
      <c r="CE228" t="s">
        <v>2262</v>
      </c>
      <c r="CF228" t="s">
        <v>154</v>
      </c>
      <c r="CH228" t="s">
        <v>154</v>
      </c>
      <c r="CJ228" t="s">
        <v>154</v>
      </c>
      <c r="CM228" t="s">
        <v>131</v>
      </c>
      <c r="CN228" t="s">
        <v>2251</v>
      </c>
      <c r="CO228" t="s">
        <v>131</v>
      </c>
      <c r="CP228">
        <v>642</v>
      </c>
      <c r="CQ228" t="s">
        <v>2269</v>
      </c>
      <c r="CR228" t="s">
        <v>131</v>
      </c>
      <c r="CS228" t="s">
        <v>131</v>
      </c>
      <c r="CT228" t="s">
        <v>131</v>
      </c>
      <c r="CU228" t="s">
        <v>131</v>
      </c>
      <c r="CV228" t="s">
        <v>147</v>
      </c>
      <c r="CY228" t="s">
        <v>341</v>
      </c>
      <c r="CZ228" t="s">
        <v>684</v>
      </c>
      <c r="DA228" t="s">
        <v>143</v>
      </c>
      <c r="DB228" s="54" t="str">
        <f t="shared" si="3"/>
        <v>No</v>
      </c>
    </row>
    <row r="229" spans="1:106" x14ac:dyDescent="0.35">
      <c r="A229" t="s">
        <v>2251</v>
      </c>
      <c r="B229" t="s">
        <v>2252</v>
      </c>
      <c r="C229" t="s">
        <v>2253</v>
      </c>
      <c r="D229" t="s">
        <v>2254</v>
      </c>
      <c r="E229">
        <v>2021</v>
      </c>
      <c r="F229" t="s">
        <v>2255</v>
      </c>
      <c r="G229">
        <v>761</v>
      </c>
      <c r="H229" t="s">
        <v>2256</v>
      </c>
      <c r="I229" t="s">
        <v>120</v>
      </c>
      <c r="J229" t="s">
        <v>121</v>
      </c>
      <c r="K229" t="s">
        <v>2283</v>
      </c>
      <c r="L229" t="s">
        <v>2284</v>
      </c>
      <c r="M229">
        <v>58.409300000000002</v>
      </c>
      <c r="N229">
        <v>-3.7343999999999999</v>
      </c>
      <c r="P229" t="s">
        <v>2285</v>
      </c>
      <c r="Q229" t="s">
        <v>269</v>
      </c>
      <c r="R229" t="s">
        <v>290</v>
      </c>
      <c r="S229" t="s">
        <v>271</v>
      </c>
      <c r="T229" t="s">
        <v>131</v>
      </c>
      <c r="Y229" t="s">
        <v>131</v>
      </c>
      <c r="Z229" t="s">
        <v>131</v>
      </c>
      <c r="AE229" t="s">
        <v>236</v>
      </c>
      <c r="AJ229" t="s">
        <v>198</v>
      </c>
      <c r="AK229" t="s">
        <v>172</v>
      </c>
      <c r="AL229">
        <v>1</v>
      </c>
      <c r="AM229" t="s">
        <v>135</v>
      </c>
      <c r="AN229" t="s">
        <v>304</v>
      </c>
      <c r="AO229" t="s">
        <v>183</v>
      </c>
      <c r="AP229" t="s">
        <v>2286</v>
      </c>
      <c r="AQ229" t="s">
        <v>131</v>
      </c>
      <c r="AR229" t="s">
        <v>131</v>
      </c>
      <c r="AS229">
        <v>2</v>
      </c>
      <c r="AT229">
        <v>4</v>
      </c>
      <c r="AV229" t="s">
        <v>2261</v>
      </c>
      <c r="AW229" t="s">
        <v>141</v>
      </c>
      <c r="AX229" t="s">
        <v>174</v>
      </c>
      <c r="AZ229" t="s">
        <v>143</v>
      </c>
      <c r="BD229" t="s">
        <v>341</v>
      </c>
      <c r="BG229" t="s">
        <v>147</v>
      </c>
      <c r="BH229" t="s">
        <v>143</v>
      </c>
      <c r="BI229" t="s">
        <v>208</v>
      </c>
      <c r="BM229" t="s">
        <v>2287</v>
      </c>
      <c r="BN229" t="s">
        <v>2274</v>
      </c>
      <c r="BP229">
        <v>33.227020744777661</v>
      </c>
      <c r="BQ229">
        <v>1.9095540063603349</v>
      </c>
      <c r="BR229">
        <v>4</v>
      </c>
      <c r="BS229" t="s">
        <v>149</v>
      </c>
      <c r="CB229" t="s">
        <v>152</v>
      </c>
      <c r="CD229" t="s">
        <v>478</v>
      </c>
      <c r="CE229" t="s">
        <v>2262</v>
      </c>
      <c r="CF229" t="s">
        <v>154</v>
      </c>
      <c r="CH229" t="s">
        <v>154</v>
      </c>
      <c r="CJ229" t="s">
        <v>154</v>
      </c>
      <c r="CM229" t="s">
        <v>131</v>
      </c>
      <c r="CN229" t="s">
        <v>2251</v>
      </c>
      <c r="CO229" t="s">
        <v>131</v>
      </c>
      <c r="CP229">
        <v>643</v>
      </c>
      <c r="CQ229" t="s">
        <v>2274</v>
      </c>
      <c r="CR229" t="s">
        <v>131</v>
      </c>
      <c r="CS229" t="s">
        <v>131</v>
      </c>
      <c r="CT229" t="s">
        <v>131</v>
      </c>
      <c r="CU229" t="s">
        <v>131</v>
      </c>
      <c r="CV229" t="s">
        <v>147</v>
      </c>
      <c r="CY229" t="s">
        <v>341</v>
      </c>
      <c r="CZ229" t="s">
        <v>684</v>
      </c>
      <c r="DA229" t="s">
        <v>143</v>
      </c>
      <c r="DB229" s="54" t="str">
        <f t="shared" si="3"/>
        <v>No</v>
      </c>
    </row>
    <row r="230" spans="1:106" x14ac:dyDescent="0.35">
      <c r="A230" t="s">
        <v>2251</v>
      </c>
      <c r="B230" t="s">
        <v>2252</v>
      </c>
      <c r="C230" t="s">
        <v>2253</v>
      </c>
      <c r="D230" t="s">
        <v>2254</v>
      </c>
      <c r="E230">
        <v>2021</v>
      </c>
      <c r="F230" t="s">
        <v>2255</v>
      </c>
      <c r="G230">
        <v>761</v>
      </c>
      <c r="H230" t="s">
        <v>2256</v>
      </c>
      <c r="I230" t="s">
        <v>120</v>
      </c>
      <c r="J230" t="s">
        <v>121</v>
      </c>
      <c r="K230" t="s">
        <v>2288</v>
      </c>
      <c r="L230" t="s">
        <v>2289</v>
      </c>
      <c r="M230">
        <v>58.4099</v>
      </c>
      <c r="N230">
        <v>-3.7279</v>
      </c>
      <c r="P230" t="s">
        <v>2290</v>
      </c>
      <c r="Q230" t="s">
        <v>269</v>
      </c>
      <c r="R230" t="s">
        <v>290</v>
      </c>
      <c r="S230" t="s">
        <v>271</v>
      </c>
      <c r="T230" t="s">
        <v>131</v>
      </c>
      <c r="Y230" t="s">
        <v>131</v>
      </c>
      <c r="Z230" t="s">
        <v>131</v>
      </c>
      <c r="AE230" t="s">
        <v>236</v>
      </c>
      <c r="AJ230" t="s">
        <v>198</v>
      </c>
      <c r="AK230" t="s">
        <v>172</v>
      </c>
      <c r="AL230">
        <v>1</v>
      </c>
      <c r="AM230" t="s">
        <v>135</v>
      </c>
      <c r="AN230" t="s">
        <v>304</v>
      </c>
      <c r="AP230" t="s">
        <v>2291</v>
      </c>
      <c r="AQ230" t="s">
        <v>131</v>
      </c>
      <c r="AR230" t="s">
        <v>131</v>
      </c>
      <c r="AS230">
        <v>6</v>
      </c>
      <c r="AT230">
        <v>8</v>
      </c>
      <c r="AV230" t="s">
        <v>2261</v>
      </c>
      <c r="AW230" t="s">
        <v>141</v>
      </c>
      <c r="AX230" t="s">
        <v>174</v>
      </c>
      <c r="AZ230" t="s">
        <v>143</v>
      </c>
      <c r="BD230" t="s">
        <v>341</v>
      </c>
      <c r="BG230" t="s">
        <v>147</v>
      </c>
      <c r="BH230" t="s">
        <v>143</v>
      </c>
      <c r="BI230" t="s">
        <v>208</v>
      </c>
      <c r="BM230" t="s">
        <v>2287</v>
      </c>
      <c r="BN230" t="s">
        <v>2269</v>
      </c>
      <c r="BP230">
        <v>30.972655157429269</v>
      </c>
      <c r="BQ230">
        <v>2.045842753948639</v>
      </c>
      <c r="BR230">
        <v>4</v>
      </c>
      <c r="BS230" t="s">
        <v>149</v>
      </c>
      <c r="CB230" t="s">
        <v>152</v>
      </c>
      <c r="CD230" t="s">
        <v>478</v>
      </c>
      <c r="CE230" t="s">
        <v>2262</v>
      </c>
      <c r="CF230" t="s">
        <v>154</v>
      </c>
      <c r="CH230" t="s">
        <v>154</v>
      </c>
      <c r="CJ230" t="s">
        <v>154</v>
      </c>
      <c r="CM230" t="s">
        <v>131</v>
      </c>
      <c r="CN230" t="s">
        <v>2251</v>
      </c>
      <c r="CO230" t="s">
        <v>131</v>
      </c>
      <c r="CP230">
        <v>644</v>
      </c>
      <c r="CQ230" t="s">
        <v>2269</v>
      </c>
      <c r="CR230" t="s">
        <v>131</v>
      </c>
      <c r="CS230" t="s">
        <v>131</v>
      </c>
      <c r="CT230" t="s">
        <v>131</v>
      </c>
      <c r="CU230" t="s">
        <v>131</v>
      </c>
      <c r="CV230" t="s">
        <v>147</v>
      </c>
      <c r="CY230" t="s">
        <v>341</v>
      </c>
      <c r="CZ230" t="s">
        <v>684</v>
      </c>
      <c r="DA230" t="s">
        <v>143</v>
      </c>
      <c r="DB230" s="54" t="str">
        <f t="shared" si="3"/>
        <v>No</v>
      </c>
    </row>
    <row r="231" spans="1:106" x14ac:dyDescent="0.35">
      <c r="A231" t="s">
        <v>2251</v>
      </c>
      <c r="B231" t="s">
        <v>2252</v>
      </c>
      <c r="C231" t="s">
        <v>2253</v>
      </c>
      <c r="D231" t="s">
        <v>2254</v>
      </c>
      <c r="E231">
        <v>2021</v>
      </c>
      <c r="F231" t="s">
        <v>2255</v>
      </c>
      <c r="G231">
        <v>761</v>
      </c>
      <c r="H231" t="s">
        <v>2256</v>
      </c>
      <c r="I231" t="s">
        <v>120</v>
      </c>
      <c r="J231" t="s">
        <v>121</v>
      </c>
      <c r="K231" t="s">
        <v>2292</v>
      </c>
      <c r="L231" t="s">
        <v>2293</v>
      </c>
      <c r="M231">
        <v>58.415199999999999</v>
      </c>
      <c r="N231">
        <v>-3.7995000000000001</v>
      </c>
      <c r="P231" t="s">
        <v>2294</v>
      </c>
      <c r="Q231" t="s">
        <v>269</v>
      </c>
      <c r="R231" t="s">
        <v>290</v>
      </c>
      <c r="S231" t="s">
        <v>271</v>
      </c>
      <c r="T231" t="s">
        <v>131</v>
      </c>
      <c r="Y231" t="s">
        <v>131</v>
      </c>
      <c r="Z231" t="s">
        <v>131</v>
      </c>
      <c r="AE231" t="s">
        <v>236</v>
      </c>
      <c r="AJ231" t="s">
        <v>198</v>
      </c>
      <c r="AK231" t="s">
        <v>172</v>
      </c>
      <c r="AL231">
        <v>1</v>
      </c>
      <c r="AM231" t="s">
        <v>135</v>
      </c>
      <c r="AN231" t="s">
        <v>304</v>
      </c>
      <c r="AO231" t="s">
        <v>183</v>
      </c>
      <c r="AP231" t="s">
        <v>2295</v>
      </c>
      <c r="AQ231" t="s">
        <v>131</v>
      </c>
      <c r="AR231" t="s">
        <v>131</v>
      </c>
      <c r="AS231">
        <v>1</v>
      </c>
      <c r="AT231">
        <v>3</v>
      </c>
      <c r="AV231" t="s">
        <v>2296</v>
      </c>
      <c r="AW231" t="s">
        <v>141</v>
      </c>
      <c r="AX231" t="s">
        <v>174</v>
      </c>
      <c r="AZ231" t="s">
        <v>143</v>
      </c>
      <c r="BD231" t="s">
        <v>341</v>
      </c>
      <c r="BG231" t="s">
        <v>147</v>
      </c>
      <c r="BH231" t="s">
        <v>143</v>
      </c>
      <c r="BI231" t="s">
        <v>208</v>
      </c>
      <c r="BM231" t="s">
        <v>2268</v>
      </c>
      <c r="BN231" t="s">
        <v>2274</v>
      </c>
      <c r="BP231">
        <v>33.227020744777661</v>
      </c>
      <c r="BQ231">
        <v>1.9095540063603349</v>
      </c>
      <c r="BR231">
        <v>4</v>
      </c>
      <c r="BS231" t="s">
        <v>149</v>
      </c>
      <c r="CB231" t="s">
        <v>152</v>
      </c>
      <c r="CD231" t="s">
        <v>478</v>
      </c>
      <c r="CE231" t="s">
        <v>2262</v>
      </c>
      <c r="CF231" t="s">
        <v>154</v>
      </c>
      <c r="CH231" t="s">
        <v>154</v>
      </c>
      <c r="CJ231" t="s">
        <v>154</v>
      </c>
      <c r="CM231" t="s">
        <v>131</v>
      </c>
      <c r="CN231" t="s">
        <v>2251</v>
      </c>
      <c r="CO231" t="s">
        <v>131</v>
      </c>
      <c r="CP231">
        <v>645</v>
      </c>
      <c r="CQ231" t="s">
        <v>2274</v>
      </c>
      <c r="CR231" t="s">
        <v>131</v>
      </c>
      <c r="CS231" t="s">
        <v>131</v>
      </c>
      <c r="CT231" t="s">
        <v>131</v>
      </c>
      <c r="CU231" t="s">
        <v>131</v>
      </c>
      <c r="CV231" t="s">
        <v>147</v>
      </c>
      <c r="CY231" t="s">
        <v>341</v>
      </c>
      <c r="CZ231" t="s">
        <v>684</v>
      </c>
      <c r="DA231" t="s">
        <v>143</v>
      </c>
      <c r="DB231" s="54" t="str">
        <f t="shared" si="3"/>
        <v>No</v>
      </c>
    </row>
    <row r="232" spans="1:106" x14ac:dyDescent="0.35">
      <c r="A232" t="s">
        <v>2251</v>
      </c>
      <c r="B232" t="s">
        <v>2252</v>
      </c>
      <c r="C232" t="s">
        <v>2253</v>
      </c>
      <c r="D232" t="s">
        <v>2254</v>
      </c>
      <c r="E232">
        <v>2021</v>
      </c>
      <c r="F232" t="s">
        <v>2255</v>
      </c>
      <c r="G232">
        <v>761</v>
      </c>
      <c r="H232" t="s">
        <v>2256</v>
      </c>
      <c r="I232" t="s">
        <v>120</v>
      </c>
      <c r="J232" t="s">
        <v>121</v>
      </c>
      <c r="K232" t="s">
        <v>2297</v>
      </c>
      <c r="L232" t="s">
        <v>2298</v>
      </c>
      <c r="M232">
        <v>58.413499999999999</v>
      </c>
      <c r="N232">
        <v>-3.7997999999999998</v>
      </c>
      <c r="P232" t="s">
        <v>2299</v>
      </c>
      <c r="Q232" t="s">
        <v>269</v>
      </c>
      <c r="R232" t="s">
        <v>290</v>
      </c>
      <c r="S232" t="s">
        <v>271</v>
      </c>
      <c r="T232" t="s">
        <v>131</v>
      </c>
      <c r="Y232" t="s">
        <v>131</v>
      </c>
      <c r="Z232" t="s">
        <v>131</v>
      </c>
      <c r="AE232" t="s">
        <v>236</v>
      </c>
      <c r="AJ232" t="s">
        <v>198</v>
      </c>
      <c r="AK232" t="s">
        <v>172</v>
      </c>
      <c r="AL232">
        <v>1</v>
      </c>
      <c r="AM232" t="s">
        <v>135</v>
      </c>
      <c r="AN232" t="s">
        <v>304</v>
      </c>
      <c r="AP232" t="s">
        <v>2300</v>
      </c>
      <c r="AQ232" t="s">
        <v>131</v>
      </c>
      <c r="AR232" t="s">
        <v>131</v>
      </c>
      <c r="AS232">
        <v>19</v>
      </c>
      <c r="AT232">
        <v>20</v>
      </c>
      <c r="AV232" t="s">
        <v>2296</v>
      </c>
      <c r="AW232" t="s">
        <v>141</v>
      </c>
      <c r="AX232" t="s">
        <v>174</v>
      </c>
      <c r="AZ232" t="s">
        <v>143</v>
      </c>
      <c r="BD232" t="s">
        <v>341</v>
      </c>
      <c r="BG232" t="s">
        <v>147</v>
      </c>
      <c r="BH232" t="s">
        <v>143</v>
      </c>
      <c r="BI232" t="s">
        <v>208</v>
      </c>
      <c r="BM232" t="s">
        <v>2268</v>
      </c>
      <c r="BN232" t="s">
        <v>2269</v>
      </c>
      <c r="BP232">
        <v>30.972655157429269</v>
      </c>
      <c r="BQ232">
        <v>2.045842753948639</v>
      </c>
      <c r="BR232">
        <v>4</v>
      </c>
      <c r="BS232" t="s">
        <v>149</v>
      </c>
      <c r="CB232" t="s">
        <v>152</v>
      </c>
      <c r="CD232" t="s">
        <v>478</v>
      </c>
      <c r="CE232" t="s">
        <v>2262</v>
      </c>
      <c r="CF232" t="s">
        <v>154</v>
      </c>
      <c r="CH232" t="s">
        <v>154</v>
      </c>
      <c r="CJ232" t="s">
        <v>154</v>
      </c>
      <c r="CM232" t="s">
        <v>131</v>
      </c>
      <c r="CN232" t="s">
        <v>2251</v>
      </c>
      <c r="CO232" t="s">
        <v>131</v>
      </c>
      <c r="CP232">
        <v>646</v>
      </c>
      <c r="CQ232" t="s">
        <v>2269</v>
      </c>
      <c r="CR232" t="s">
        <v>131</v>
      </c>
      <c r="CS232" t="s">
        <v>131</v>
      </c>
      <c r="CT232" t="s">
        <v>131</v>
      </c>
      <c r="CU232" t="s">
        <v>131</v>
      </c>
      <c r="CV232" t="s">
        <v>147</v>
      </c>
      <c r="CY232" t="s">
        <v>341</v>
      </c>
      <c r="CZ232" t="s">
        <v>684</v>
      </c>
      <c r="DA232" t="s">
        <v>143</v>
      </c>
      <c r="DB232" s="54" t="str">
        <f t="shared" si="3"/>
        <v>No</v>
      </c>
    </row>
    <row r="233" spans="1:106" x14ac:dyDescent="0.35">
      <c r="A233" t="s">
        <v>2251</v>
      </c>
      <c r="B233" t="s">
        <v>2252</v>
      </c>
      <c r="C233" t="s">
        <v>2253</v>
      </c>
      <c r="D233" t="s">
        <v>2254</v>
      </c>
      <c r="E233">
        <v>2021</v>
      </c>
      <c r="F233" t="s">
        <v>2255</v>
      </c>
      <c r="G233">
        <v>761</v>
      </c>
      <c r="H233" t="s">
        <v>2256</v>
      </c>
      <c r="I233" t="s">
        <v>120</v>
      </c>
      <c r="J233" t="s">
        <v>1284</v>
      </c>
      <c r="K233" t="s">
        <v>2301</v>
      </c>
      <c r="L233" t="s">
        <v>2302</v>
      </c>
      <c r="M233">
        <v>53.382599999999996</v>
      </c>
      <c r="N233">
        <v>1.8553999999999999</v>
      </c>
      <c r="P233" t="s">
        <v>2303</v>
      </c>
      <c r="Q233" t="s">
        <v>269</v>
      </c>
      <c r="R233" t="s">
        <v>290</v>
      </c>
      <c r="S233" t="s">
        <v>271</v>
      </c>
      <c r="T233" t="s">
        <v>131</v>
      </c>
      <c r="AE233" t="s">
        <v>236</v>
      </c>
      <c r="AJ233" t="s">
        <v>198</v>
      </c>
      <c r="AK233" t="s">
        <v>172</v>
      </c>
      <c r="AL233">
        <v>1</v>
      </c>
      <c r="AM233" t="s">
        <v>199</v>
      </c>
      <c r="AN233" t="s">
        <v>131</v>
      </c>
      <c r="AP233" t="s">
        <v>2304</v>
      </c>
      <c r="AW233" t="s">
        <v>141</v>
      </c>
      <c r="AX233" t="s">
        <v>174</v>
      </c>
      <c r="AZ233" t="s">
        <v>143</v>
      </c>
      <c r="BD233" t="s">
        <v>341</v>
      </c>
      <c r="BG233" t="s">
        <v>147</v>
      </c>
      <c r="BH233" t="s">
        <v>143</v>
      </c>
      <c r="BI233" t="s">
        <v>176</v>
      </c>
      <c r="BJ233" t="s">
        <v>1260</v>
      </c>
      <c r="CB233" t="s">
        <v>152</v>
      </c>
      <c r="CD233" t="s">
        <v>478</v>
      </c>
      <c r="CE233" t="s">
        <v>2262</v>
      </c>
      <c r="CF233" t="s">
        <v>154</v>
      </c>
      <c r="CH233" t="s">
        <v>154</v>
      </c>
      <c r="CJ233" t="s">
        <v>154</v>
      </c>
      <c r="CP233">
        <v>647</v>
      </c>
      <c r="CQ233" t="s">
        <v>2305</v>
      </c>
      <c r="DA233" t="s">
        <v>143</v>
      </c>
      <c r="DB233" s="54" t="str">
        <f t="shared" si="3"/>
        <v>No</v>
      </c>
    </row>
    <row r="234" spans="1:106" x14ac:dyDescent="0.35">
      <c r="A234" t="s">
        <v>2251</v>
      </c>
      <c r="B234" t="s">
        <v>2252</v>
      </c>
      <c r="C234" t="s">
        <v>2253</v>
      </c>
      <c r="D234" t="s">
        <v>2254</v>
      </c>
      <c r="E234">
        <v>2021</v>
      </c>
      <c r="F234" t="s">
        <v>2255</v>
      </c>
      <c r="G234">
        <v>761</v>
      </c>
      <c r="H234" t="s">
        <v>2256</v>
      </c>
      <c r="I234" t="s">
        <v>120</v>
      </c>
      <c r="J234" t="s">
        <v>1284</v>
      </c>
      <c r="K234" t="s">
        <v>2306</v>
      </c>
      <c r="L234" t="s">
        <v>2307</v>
      </c>
      <c r="M234">
        <v>53.531399999999998</v>
      </c>
      <c r="N234">
        <v>1.8892</v>
      </c>
      <c r="P234" t="s">
        <v>2308</v>
      </c>
      <c r="R234" t="s">
        <v>2309</v>
      </c>
      <c r="AE234" t="s">
        <v>236</v>
      </c>
      <c r="AJ234" t="s">
        <v>198</v>
      </c>
      <c r="AK234" t="s">
        <v>172</v>
      </c>
      <c r="AL234">
        <v>1</v>
      </c>
      <c r="AM234" t="s">
        <v>173</v>
      </c>
      <c r="AW234" t="s">
        <v>141</v>
      </c>
      <c r="AX234" t="s">
        <v>174</v>
      </c>
      <c r="AZ234" t="s">
        <v>143</v>
      </c>
      <c r="BD234" t="s">
        <v>341</v>
      </c>
      <c r="BH234" t="s">
        <v>143</v>
      </c>
      <c r="BI234" t="s">
        <v>173</v>
      </c>
      <c r="CB234" t="s">
        <v>152</v>
      </c>
      <c r="CD234" t="s">
        <v>478</v>
      </c>
      <c r="CE234" t="s">
        <v>2262</v>
      </c>
      <c r="CF234" t="s">
        <v>154</v>
      </c>
      <c r="CH234" t="s">
        <v>154</v>
      </c>
      <c r="CJ234" t="s">
        <v>154</v>
      </c>
      <c r="CP234">
        <v>648</v>
      </c>
      <c r="CQ234" t="s">
        <v>2263</v>
      </c>
      <c r="DA234" t="s">
        <v>143</v>
      </c>
      <c r="DB234" s="54" t="str">
        <f t="shared" si="3"/>
        <v>No</v>
      </c>
    </row>
    <row r="235" spans="1:106" x14ac:dyDescent="0.35">
      <c r="A235" t="s">
        <v>2251</v>
      </c>
      <c r="B235" t="s">
        <v>2252</v>
      </c>
      <c r="C235" t="s">
        <v>2253</v>
      </c>
      <c r="D235" t="s">
        <v>2254</v>
      </c>
      <c r="E235">
        <v>2021</v>
      </c>
      <c r="F235" t="s">
        <v>2255</v>
      </c>
      <c r="G235">
        <v>761</v>
      </c>
      <c r="H235" t="s">
        <v>2256</v>
      </c>
      <c r="I235" t="s">
        <v>120</v>
      </c>
      <c r="J235" t="s">
        <v>1284</v>
      </c>
      <c r="K235" t="s">
        <v>2310</v>
      </c>
      <c r="L235" t="s">
        <v>2311</v>
      </c>
      <c r="M235">
        <v>53.6098</v>
      </c>
      <c r="N235">
        <v>1.9934000000000001</v>
      </c>
      <c r="P235" t="s">
        <v>2312</v>
      </c>
      <c r="R235" t="s">
        <v>2313</v>
      </c>
      <c r="AE235" t="s">
        <v>236</v>
      </c>
      <c r="AJ235" t="s">
        <v>198</v>
      </c>
      <c r="AK235" t="s">
        <v>172</v>
      </c>
      <c r="AL235">
        <v>1</v>
      </c>
      <c r="AM235" t="s">
        <v>173</v>
      </c>
      <c r="AW235" t="s">
        <v>141</v>
      </c>
      <c r="AX235" t="s">
        <v>174</v>
      </c>
      <c r="AZ235" t="s">
        <v>143</v>
      </c>
      <c r="BD235" t="s">
        <v>341</v>
      </c>
      <c r="BH235" t="s">
        <v>143</v>
      </c>
      <c r="BI235" t="s">
        <v>173</v>
      </c>
      <c r="CB235" t="s">
        <v>152</v>
      </c>
      <c r="CD235" t="s">
        <v>478</v>
      </c>
      <c r="CE235" t="s">
        <v>2262</v>
      </c>
      <c r="CF235" t="s">
        <v>154</v>
      </c>
      <c r="CH235" t="s">
        <v>154</v>
      </c>
      <c r="CJ235" t="s">
        <v>154</v>
      </c>
      <c r="CP235">
        <v>649</v>
      </c>
      <c r="CQ235" t="s">
        <v>2263</v>
      </c>
      <c r="CV235" t="s">
        <v>147</v>
      </c>
      <c r="DA235" t="s">
        <v>143</v>
      </c>
      <c r="DB235" s="54" t="str">
        <f t="shared" si="3"/>
        <v>No</v>
      </c>
    </row>
    <row r="236" spans="1:106" x14ac:dyDescent="0.35">
      <c r="A236" t="s">
        <v>2251</v>
      </c>
      <c r="B236" t="s">
        <v>2252</v>
      </c>
      <c r="C236" t="s">
        <v>2253</v>
      </c>
      <c r="D236" t="s">
        <v>2254</v>
      </c>
      <c r="E236">
        <v>2021</v>
      </c>
      <c r="F236" t="s">
        <v>2255</v>
      </c>
      <c r="G236">
        <v>761</v>
      </c>
      <c r="H236" t="s">
        <v>2256</v>
      </c>
      <c r="I236" t="s">
        <v>120</v>
      </c>
      <c r="J236" t="s">
        <v>1284</v>
      </c>
      <c r="K236" t="s">
        <v>2314</v>
      </c>
      <c r="L236" t="s">
        <v>2315</v>
      </c>
      <c r="M236">
        <v>53.163600000000002</v>
      </c>
      <c r="N236">
        <v>1.9924999999999999</v>
      </c>
      <c r="P236" t="s">
        <v>2316</v>
      </c>
      <c r="R236" t="s">
        <v>2317</v>
      </c>
      <c r="AE236" t="s">
        <v>236</v>
      </c>
      <c r="AJ236" t="s">
        <v>198</v>
      </c>
      <c r="AK236" t="s">
        <v>172</v>
      </c>
      <c r="AL236">
        <v>1</v>
      </c>
      <c r="AM236" t="s">
        <v>173</v>
      </c>
      <c r="AW236" t="s">
        <v>141</v>
      </c>
      <c r="AX236" t="s">
        <v>174</v>
      </c>
      <c r="AZ236" t="s">
        <v>143</v>
      </c>
      <c r="BD236" t="s">
        <v>341</v>
      </c>
      <c r="BH236" t="s">
        <v>143</v>
      </c>
      <c r="BI236" t="s">
        <v>173</v>
      </c>
      <c r="CB236" t="s">
        <v>152</v>
      </c>
      <c r="CD236" t="s">
        <v>478</v>
      </c>
      <c r="CE236" t="s">
        <v>2262</v>
      </c>
      <c r="CF236" t="s">
        <v>154</v>
      </c>
      <c r="CH236" t="s">
        <v>154</v>
      </c>
      <c r="CJ236" t="s">
        <v>154</v>
      </c>
      <c r="CP236">
        <v>650</v>
      </c>
      <c r="CQ236" t="s">
        <v>2263</v>
      </c>
      <c r="DA236" t="s">
        <v>143</v>
      </c>
      <c r="DB236" s="54" t="str">
        <f t="shared" si="3"/>
        <v>No</v>
      </c>
    </row>
    <row r="237" spans="1:106" x14ac:dyDescent="0.35">
      <c r="A237" t="s">
        <v>2318</v>
      </c>
      <c r="B237" t="s">
        <v>2319</v>
      </c>
      <c r="C237" t="s">
        <v>2320</v>
      </c>
      <c r="D237" t="s">
        <v>2321</v>
      </c>
      <c r="E237">
        <v>2015</v>
      </c>
      <c r="F237" t="s">
        <v>1513</v>
      </c>
      <c r="G237">
        <v>527</v>
      </c>
      <c r="H237" t="s">
        <v>2322</v>
      </c>
      <c r="I237" t="s">
        <v>165</v>
      </c>
      <c r="K237" t="s">
        <v>2323</v>
      </c>
      <c r="L237" t="s">
        <v>2324</v>
      </c>
      <c r="M237">
        <v>52.368333333333332</v>
      </c>
      <c r="N237">
        <v>13.806944444444451</v>
      </c>
      <c r="P237" t="s">
        <v>2325</v>
      </c>
      <c r="Q237" t="s">
        <v>125</v>
      </c>
      <c r="R237" t="s">
        <v>2326</v>
      </c>
      <c r="S237" t="s">
        <v>640</v>
      </c>
      <c r="T237" t="s">
        <v>127</v>
      </c>
      <c r="X237" t="s">
        <v>128</v>
      </c>
      <c r="Y237" t="s">
        <v>2327</v>
      </c>
      <c r="Z237" t="s">
        <v>274</v>
      </c>
      <c r="AA237" t="s">
        <v>2328</v>
      </c>
      <c r="AC237" t="s">
        <v>2329</v>
      </c>
      <c r="AE237" t="s">
        <v>171</v>
      </c>
      <c r="AJ237" t="s">
        <v>133</v>
      </c>
      <c r="AK237" t="s">
        <v>134</v>
      </c>
      <c r="AL237">
        <v>1</v>
      </c>
      <c r="AM237" t="s">
        <v>135</v>
      </c>
      <c r="AN237" t="s">
        <v>136</v>
      </c>
      <c r="AP237" t="s">
        <v>2330</v>
      </c>
      <c r="AQ237" t="s">
        <v>127</v>
      </c>
      <c r="AR237" t="s">
        <v>2331</v>
      </c>
      <c r="AS237">
        <v>0</v>
      </c>
      <c r="AT237">
        <v>2</v>
      </c>
      <c r="AU237" t="s">
        <v>2332</v>
      </c>
      <c r="AV237" t="s">
        <v>2333</v>
      </c>
      <c r="AW237" t="s">
        <v>141</v>
      </c>
      <c r="AX237" t="s">
        <v>131</v>
      </c>
      <c r="AY237" t="s">
        <v>332</v>
      </c>
      <c r="AZ237" t="s">
        <v>143</v>
      </c>
      <c r="BA237">
        <v>15</v>
      </c>
      <c r="BB237" t="s">
        <v>1809</v>
      </c>
      <c r="BC237" t="s">
        <v>2334</v>
      </c>
      <c r="BD237" t="s">
        <v>2335</v>
      </c>
      <c r="BE237" t="s">
        <v>651</v>
      </c>
      <c r="BF237" t="s">
        <v>143</v>
      </c>
      <c r="BG237" t="s">
        <v>147</v>
      </c>
      <c r="BH237" t="s">
        <v>147</v>
      </c>
      <c r="BI237" t="s">
        <v>2336</v>
      </c>
      <c r="BM237" t="s">
        <v>2337</v>
      </c>
      <c r="BN237" t="s">
        <v>2338</v>
      </c>
      <c r="BP237">
        <v>-15.32687766309723</v>
      </c>
      <c r="BQ237">
        <v>0.87613169168503224</v>
      </c>
      <c r="BR237">
        <v>12</v>
      </c>
      <c r="BS237" t="s">
        <v>149</v>
      </c>
      <c r="CB237" t="s">
        <v>152</v>
      </c>
      <c r="CD237" t="s">
        <v>153</v>
      </c>
      <c r="CF237" t="s">
        <v>152</v>
      </c>
      <c r="CG237" t="s">
        <v>2339</v>
      </c>
      <c r="CH237" t="s">
        <v>154</v>
      </c>
      <c r="CJ237" t="s">
        <v>154</v>
      </c>
      <c r="CM237" t="s">
        <v>127</v>
      </c>
      <c r="CN237" t="s">
        <v>2318</v>
      </c>
      <c r="CO237" t="s">
        <v>421</v>
      </c>
      <c r="CP237">
        <v>231</v>
      </c>
      <c r="CQ237" t="s">
        <v>2338</v>
      </c>
      <c r="CR237">
        <v>100</v>
      </c>
      <c r="CS237" t="s">
        <v>127</v>
      </c>
      <c r="CT237" t="s">
        <v>131</v>
      </c>
      <c r="CU237" t="s">
        <v>127</v>
      </c>
      <c r="CY237" t="s">
        <v>303</v>
      </c>
      <c r="CZ237" t="s">
        <v>215</v>
      </c>
      <c r="DA237" t="s">
        <v>143</v>
      </c>
      <c r="DB237" s="54" t="str">
        <f t="shared" si="3"/>
        <v>No</v>
      </c>
    </row>
    <row r="238" spans="1:106" x14ac:dyDescent="0.35">
      <c r="A238" t="s">
        <v>2340</v>
      </c>
      <c r="B238" t="s">
        <v>2341</v>
      </c>
      <c r="C238" t="s">
        <v>2342</v>
      </c>
      <c r="D238" t="s">
        <v>2343</v>
      </c>
      <c r="E238">
        <v>2021</v>
      </c>
      <c r="F238" t="s">
        <v>1245</v>
      </c>
      <c r="G238">
        <v>14</v>
      </c>
      <c r="I238" t="s">
        <v>2344</v>
      </c>
      <c r="J238" t="s">
        <v>2345</v>
      </c>
      <c r="K238" t="s">
        <v>2346</v>
      </c>
      <c r="L238" t="s">
        <v>2347</v>
      </c>
      <c r="M238">
        <v>46.826000000000001</v>
      </c>
      <c r="N238">
        <v>6.1753999999999998</v>
      </c>
      <c r="O238">
        <v>852</v>
      </c>
      <c r="P238" t="s">
        <v>2348</v>
      </c>
      <c r="Q238" t="s">
        <v>269</v>
      </c>
      <c r="S238" t="s">
        <v>271</v>
      </c>
      <c r="T238">
        <v>2.1</v>
      </c>
      <c r="U238" t="s">
        <v>2349</v>
      </c>
      <c r="Y238" t="s">
        <v>2350</v>
      </c>
      <c r="Z238" t="s">
        <v>274</v>
      </c>
      <c r="AE238" t="s">
        <v>171</v>
      </c>
      <c r="AF238">
        <v>7</v>
      </c>
      <c r="AG238">
        <v>1618</v>
      </c>
      <c r="AJ238" t="s">
        <v>133</v>
      </c>
      <c r="AK238" t="s">
        <v>134</v>
      </c>
      <c r="AL238">
        <v>1</v>
      </c>
      <c r="AM238" t="s">
        <v>135</v>
      </c>
      <c r="AN238" t="s">
        <v>293</v>
      </c>
      <c r="AO238" t="s">
        <v>183</v>
      </c>
      <c r="AP238" t="s">
        <v>2351</v>
      </c>
      <c r="AQ238" t="s">
        <v>131</v>
      </c>
      <c r="AR238" t="s">
        <v>131</v>
      </c>
      <c r="AS238">
        <v>0</v>
      </c>
      <c r="AT238">
        <v>3</v>
      </c>
      <c r="AU238" t="s">
        <v>2352</v>
      </c>
      <c r="AV238" t="s">
        <v>2353</v>
      </c>
      <c r="AW238" t="s">
        <v>141</v>
      </c>
      <c r="AX238" t="s">
        <v>174</v>
      </c>
      <c r="AZ238" t="s">
        <v>143</v>
      </c>
      <c r="BD238" t="s">
        <v>2354</v>
      </c>
      <c r="BG238" t="s">
        <v>147</v>
      </c>
      <c r="BH238" t="s">
        <v>143</v>
      </c>
      <c r="BI238" t="s">
        <v>208</v>
      </c>
      <c r="BN238" t="s">
        <v>2355</v>
      </c>
      <c r="BP238">
        <v>60.2</v>
      </c>
      <c r="BQ238">
        <v>32.049466974246762</v>
      </c>
      <c r="BR238">
        <v>4</v>
      </c>
      <c r="BS238" t="s">
        <v>149</v>
      </c>
      <c r="CB238" t="s">
        <v>152</v>
      </c>
      <c r="CD238" t="s">
        <v>153</v>
      </c>
      <c r="CF238" t="s">
        <v>154</v>
      </c>
      <c r="CH238" t="s">
        <v>154</v>
      </c>
      <c r="CJ238" t="s">
        <v>154</v>
      </c>
      <c r="CM238">
        <v>210</v>
      </c>
      <c r="CN238" t="s">
        <v>2340</v>
      </c>
      <c r="CO238" t="s">
        <v>421</v>
      </c>
      <c r="CP238">
        <v>655</v>
      </c>
      <c r="CQ238" t="s">
        <v>2355</v>
      </c>
      <c r="CR238" t="s">
        <v>131</v>
      </c>
      <c r="CS238" t="s">
        <v>131</v>
      </c>
      <c r="CT238" t="s">
        <v>131</v>
      </c>
      <c r="CU238">
        <v>20</v>
      </c>
      <c r="CY238" t="s">
        <v>2248</v>
      </c>
      <c r="CZ238" t="s">
        <v>215</v>
      </c>
      <c r="DA238" t="s">
        <v>143</v>
      </c>
      <c r="DB238" s="54" t="str">
        <f t="shared" si="3"/>
        <v>No</v>
      </c>
    </row>
    <row r="239" spans="1:106" x14ac:dyDescent="0.35">
      <c r="A239" t="s">
        <v>2356</v>
      </c>
      <c r="B239" t="s">
        <v>2357</v>
      </c>
      <c r="C239" t="s">
        <v>2358</v>
      </c>
      <c r="D239" t="s">
        <v>2359</v>
      </c>
      <c r="E239">
        <v>1984</v>
      </c>
      <c r="F239" t="s">
        <v>2360</v>
      </c>
      <c r="G239">
        <v>21</v>
      </c>
      <c r="H239" t="s">
        <v>2361</v>
      </c>
      <c r="I239" t="s">
        <v>190</v>
      </c>
      <c r="K239" t="s">
        <v>2362</v>
      </c>
      <c r="L239" t="s">
        <v>2363</v>
      </c>
      <c r="M239">
        <v>61.033333333333331</v>
      </c>
      <c r="N239">
        <v>24</v>
      </c>
      <c r="P239" t="s">
        <v>2364</v>
      </c>
      <c r="Q239" t="s">
        <v>269</v>
      </c>
      <c r="R239" t="s">
        <v>270</v>
      </c>
      <c r="S239" t="s">
        <v>271</v>
      </c>
      <c r="U239" t="s">
        <v>2365</v>
      </c>
      <c r="V239" t="s">
        <v>196</v>
      </c>
      <c r="AE239" t="s">
        <v>197</v>
      </c>
      <c r="AF239">
        <v>4</v>
      </c>
      <c r="AG239">
        <v>600</v>
      </c>
      <c r="AI239" t="s">
        <v>2366</v>
      </c>
      <c r="AJ239" t="s">
        <v>133</v>
      </c>
      <c r="AK239" t="s">
        <v>172</v>
      </c>
      <c r="AL239">
        <v>1</v>
      </c>
      <c r="AM239" t="s">
        <v>199</v>
      </c>
      <c r="AN239" t="s">
        <v>216</v>
      </c>
      <c r="AP239" t="s">
        <v>2367</v>
      </c>
      <c r="AQ239">
        <v>45</v>
      </c>
      <c r="AS239">
        <v>9</v>
      </c>
      <c r="AT239">
        <v>10</v>
      </c>
      <c r="AU239" t="s">
        <v>127</v>
      </c>
      <c r="AV239" t="s">
        <v>2368</v>
      </c>
      <c r="AW239" t="s">
        <v>141</v>
      </c>
      <c r="AX239" t="s">
        <v>174</v>
      </c>
      <c r="AY239" t="s">
        <v>332</v>
      </c>
      <c r="AZ239" t="s">
        <v>143</v>
      </c>
      <c r="BA239">
        <v>2</v>
      </c>
      <c r="BB239" t="s">
        <v>988</v>
      </c>
      <c r="BD239" t="s">
        <v>2369</v>
      </c>
      <c r="BE239" t="s">
        <v>207</v>
      </c>
      <c r="BF239" t="s">
        <v>143</v>
      </c>
      <c r="BG239" t="s">
        <v>147</v>
      </c>
      <c r="BH239" t="s">
        <v>143</v>
      </c>
      <c r="BI239" t="s">
        <v>208</v>
      </c>
      <c r="BJ239" t="s">
        <v>177</v>
      </c>
      <c r="CB239" t="s">
        <v>152</v>
      </c>
      <c r="CD239" t="s">
        <v>154</v>
      </c>
      <c r="CE239" t="s">
        <v>2370</v>
      </c>
      <c r="CF239" t="s">
        <v>154</v>
      </c>
      <c r="CG239" t="s">
        <v>2371</v>
      </c>
      <c r="CH239" t="s">
        <v>154</v>
      </c>
      <c r="CJ239" t="s">
        <v>154</v>
      </c>
      <c r="CP239">
        <v>233</v>
      </c>
      <c r="CQ239" t="s">
        <v>2372</v>
      </c>
      <c r="DA239" t="s">
        <v>143</v>
      </c>
      <c r="DB239" s="54" t="str">
        <f t="shared" si="3"/>
        <v>Yes</v>
      </c>
    </row>
    <row r="240" spans="1:106" x14ac:dyDescent="0.35">
      <c r="A240" t="s">
        <v>2373</v>
      </c>
      <c r="B240" t="s">
        <v>2374</v>
      </c>
      <c r="C240" t="s">
        <v>2375</v>
      </c>
      <c r="D240" t="s">
        <v>2376</v>
      </c>
      <c r="E240">
        <v>2001</v>
      </c>
      <c r="F240" t="s">
        <v>2377</v>
      </c>
      <c r="I240" t="s">
        <v>1073</v>
      </c>
      <c r="K240" t="s">
        <v>2378</v>
      </c>
      <c r="M240">
        <v>59.25</v>
      </c>
      <c r="P240" t="s">
        <v>2379</v>
      </c>
      <c r="Q240" t="s">
        <v>269</v>
      </c>
      <c r="S240" t="s">
        <v>271</v>
      </c>
      <c r="T240">
        <v>3.7</v>
      </c>
      <c r="Y240" t="s">
        <v>131</v>
      </c>
      <c r="Z240" t="s">
        <v>131</v>
      </c>
      <c r="AA240" t="s">
        <v>2380</v>
      </c>
      <c r="AE240" t="s">
        <v>171</v>
      </c>
      <c r="AG240" t="s">
        <v>2381</v>
      </c>
      <c r="AJ240" t="s">
        <v>198</v>
      </c>
      <c r="AK240" t="s">
        <v>172</v>
      </c>
      <c r="AL240">
        <v>1</v>
      </c>
      <c r="AM240" t="s">
        <v>135</v>
      </c>
      <c r="AN240" t="s">
        <v>574</v>
      </c>
      <c r="AP240" t="s">
        <v>2382</v>
      </c>
      <c r="AQ240" t="s">
        <v>127</v>
      </c>
      <c r="AR240" t="s">
        <v>131</v>
      </c>
      <c r="AS240">
        <v>25</v>
      </c>
      <c r="AT240">
        <v>25</v>
      </c>
      <c r="AW240" t="s">
        <v>141</v>
      </c>
      <c r="AX240" t="s">
        <v>174</v>
      </c>
      <c r="AY240" t="s">
        <v>386</v>
      </c>
      <c r="AZ240" t="s">
        <v>143</v>
      </c>
      <c r="BB240" t="s">
        <v>1125</v>
      </c>
      <c r="BD240" t="s">
        <v>2383</v>
      </c>
      <c r="BF240" t="s">
        <v>143</v>
      </c>
      <c r="BG240" t="s">
        <v>147</v>
      </c>
      <c r="BH240" t="s">
        <v>143</v>
      </c>
      <c r="BI240" t="s">
        <v>208</v>
      </c>
      <c r="BJ240" t="s">
        <v>149</v>
      </c>
      <c r="BK240" t="s">
        <v>2384</v>
      </c>
      <c r="BN240" t="s">
        <v>2385</v>
      </c>
      <c r="BP240">
        <v>26.68460413403886</v>
      </c>
      <c r="BQ240">
        <v>5.9328391576170567</v>
      </c>
      <c r="BR240">
        <v>3</v>
      </c>
      <c r="BS240" t="s">
        <v>149</v>
      </c>
      <c r="CB240" t="s">
        <v>152</v>
      </c>
      <c r="CD240" t="s">
        <v>154</v>
      </c>
      <c r="CE240" t="s">
        <v>2386</v>
      </c>
      <c r="CF240" t="s">
        <v>154</v>
      </c>
      <c r="CH240" t="s">
        <v>154</v>
      </c>
      <c r="CJ240" t="s">
        <v>154</v>
      </c>
      <c r="CM240">
        <v>370</v>
      </c>
      <c r="CN240" t="s">
        <v>2373</v>
      </c>
      <c r="CO240" t="s">
        <v>131</v>
      </c>
      <c r="CP240">
        <v>661</v>
      </c>
      <c r="CQ240" t="s">
        <v>2385</v>
      </c>
      <c r="CR240" t="s">
        <v>131</v>
      </c>
      <c r="CS240" t="s">
        <v>127</v>
      </c>
      <c r="CT240" t="s">
        <v>131</v>
      </c>
      <c r="CU240" t="s">
        <v>127</v>
      </c>
      <c r="CY240" t="s">
        <v>2387</v>
      </c>
      <c r="CZ240" t="s">
        <v>684</v>
      </c>
      <c r="DA240" t="s">
        <v>147</v>
      </c>
      <c r="DB240" s="54" t="str">
        <f t="shared" si="3"/>
        <v>Yes</v>
      </c>
    </row>
    <row r="241" spans="1:106" x14ac:dyDescent="0.35">
      <c r="A241" t="s">
        <v>2373</v>
      </c>
      <c r="B241" t="s">
        <v>2374</v>
      </c>
      <c r="C241" t="s">
        <v>2375</v>
      </c>
      <c r="D241" t="s">
        <v>2376</v>
      </c>
      <c r="E241">
        <v>2001</v>
      </c>
      <c r="F241" t="s">
        <v>2377</v>
      </c>
      <c r="I241" t="s">
        <v>1073</v>
      </c>
      <c r="K241" t="s">
        <v>2378</v>
      </c>
      <c r="M241">
        <v>59.25</v>
      </c>
      <c r="P241" t="s">
        <v>2388</v>
      </c>
      <c r="Q241" t="s">
        <v>269</v>
      </c>
      <c r="S241" t="s">
        <v>271</v>
      </c>
      <c r="T241" t="s">
        <v>131</v>
      </c>
      <c r="Y241" t="s">
        <v>131</v>
      </c>
      <c r="Z241" t="s">
        <v>131</v>
      </c>
      <c r="AE241" t="s">
        <v>171</v>
      </c>
      <c r="AG241" t="s">
        <v>2381</v>
      </c>
      <c r="AJ241" t="s">
        <v>198</v>
      </c>
      <c r="AK241" t="s">
        <v>172</v>
      </c>
      <c r="AL241">
        <v>1</v>
      </c>
      <c r="AM241" t="s">
        <v>135</v>
      </c>
      <c r="AN241" t="s">
        <v>574</v>
      </c>
      <c r="AP241" t="s">
        <v>2389</v>
      </c>
      <c r="AQ241" t="s">
        <v>127</v>
      </c>
      <c r="AR241" t="s">
        <v>131</v>
      </c>
      <c r="AS241">
        <v>40</v>
      </c>
      <c r="AT241">
        <v>50</v>
      </c>
      <c r="AW241" t="s">
        <v>141</v>
      </c>
      <c r="AX241" t="s">
        <v>174</v>
      </c>
      <c r="AY241" t="s">
        <v>386</v>
      </c>
      <c r="AZ241" t="s">
        <v>143</v>
      </c>
      <c r="BD241" t="s">
        <v>2383</v>
      </c>
      <c r="BF241" t="s">
        <v>143</v>
      </c>
      <c r="BG241" t="s">
        <v>147</v>
      </c>
      <c r="BH241" t="s">
        <v>143</v>
      </c>
      <c r="BI241" t="s">
        <v>208</v>
      </c>
      <c r="BJ241" t="s">
        <v>149</v>
      </c>
      <c r="BK241" t="s">
        <v>2384</v>
      </c>
      <c r="BN241" t="s">
        <v>2385</v>
      </c>
      <c r="BP241">
        <v>26.68460413403886</v>
      </c>
      <c r="BQ241">
        <v>5.9328391576170567</v>
      </c>
      <c r="BR241">
        <v>3</v>
      </c>
      <c r="BS241" t="s">
        <v>149</v>
      </c>
      <c r="CB241" t="s">
        <v>152</v>
      </c>
      <c r="CD241" t="s">
        <v>154</v>
      </c>
      <c r="CE241" t="s">
        <v>2386</v>
      </c>
      <c r="CF241" t="s">
        <v>154</v>
      </c>
      <c r="CH241" t="s">
        <v>154</v>
      </c>
      <c r="CJ241" t="s">
        <v>154</v>
      </c>
      <c r="CM241" t="s">
        <v>131</v>
      </c>
      <c r="CN241" t="s">
        <v>2373</v>
      </c>
      <c r="CO241" t="s">
        <v>131</v>
      </c>
      <c r="CP241">
        <v>662</v>
      </c>
      <c r="CQ241" t="s">
        <v>2385</v>
      </c>
      <c r="CR241" t="s">
        <v>131</v>
      </c>
      <c r="CS241" t="s">
        <v>127</v>
      </c>
      <c r="CT241" t="s">
        <v>131</v>
      </c>
      <c r="CU241" t="s">
        <v>127</v>
      </c>
      <c r="CY241" t="s">
        <v>2387</v>
      </c>
      <c r="CZ241" t="s">
        <v>684</v>
      </c>
      <c r="DA241" t="s">
        <v>147</v>
      </c>
      <c r="DB241" s="54" t="str">
        <f t="shared" si="3"/>
        <v>Yes</v>
      </c>
    </row>
    <row r="242" spans="1:106" x14ac:dyDescent="0.35">
      <c r="A242" t="s">
        <v>2373</v>
      </c>
      <c r="B242" t="s">
        <v>2374</v>
      </c>
      <c r="C242" t="s">
        <v>2375</v>
      </c>
      <c r="D242" t="s">
        <v>2376</v>
      </c>
      <c r="E242">
        <v>2001</v>
      </c>
      <c r="F242" t="s">
        <v>2377</v>
      </c>
      <c r="I242" t="s">
        <v>1073</v>
      </c>
      <c r="K242" t="s">
        <v>2378</v>
      </c>
      <c r="M242">
        <v>59.25</v>
      </c>
      <c r="P242" t="s">
        <v>2390</v>
      </c>
      <c r="Q242" t="s">
        <v>269</v>
      </c>
      <c r="S242" t="s">
        <v>271</v>
      </c>
      <c r="T242" t="s">
        <v>131</v>
      </c>
      <c r="Y242" t="s">
        <v>131</v>
      </c>
      <c r="Z242" t="s">
        <v>131</v>
      </c>
      <c r="AE242" t="s">
        <v>171</v>
      </c>
      <c r="AG242" t="s">
        <v>2381</v>
      </c>
      <c r="AJ242" t="s">
        <v>198</v>
      </c>
      <c r="AK242" t="s">
        <v>172</v>
      </c>
      <c r="AL242">
        <v>1</v>
      </c>
      <c r="AM242" t="s">
        <v>135</v>
      </c>
      <c r="AN242" t="s">
        <v>574</v>
      </c>
      <c r="AP242" t="s">
        <v>2382</v>
      </c>
      <c r="AQ242" t="s">
        <v>127</v>
      </c>
      <c r="AR242" t="s">
        <v>131</v>
      </c>
      <c r="AS242">
        <v>25</v>
      </c>
      <c r="AT242">
        <v>25</v>
      </c>
      <c r="AW242" t="s">
        <v>141</v>
      </c>
      <c r="AX242" t="s">
        <v>174</v>
      </c>
      <c r="AY242" t="s">
        <v>386</v>
      </c>
      <c r="AZ242" t="s">
        <v>143</v>
      </c>
      <c r="BD242" t="s">
        <v>2383</v>
      </c>
      <c r="BF242" t="s">
        <v>143</v>
      </c>
      <c r="BG242" t="s">
        <v>147</v>
      </c>
      <c r="BH242" t="s">
        <v>143</v>
      </c>
      <c r="BI242" t="s">
        <v>208</v>
      </c>
      <c r="BJ242" t="s">
        <v>149</v>
      </c>
      <c r="BK242" t="s">
        <v>2384</v>
      </c>
      <c r="BN242" t="s">
        <v>2385</v>
      </c>
      <c r="BP242">
        <v>26.68460413403886</v>
      </c>
      <c r="BQ242">
        <v>5.9328391576170567</v>
      </c>
      <c r="BR242">
        <v>3</v>
      </c>
      <c r="BS242" t="s">
        <v>149</v>
      </c>
      <c r="CB242" t="s">
        <v>152</v>
      </c>
      <c r="CD242" t="s">
        <v>154</v>
      </c>
      <c r="CE242" t="s">
        <v>2386</v>
      </c>
      <c r="CF242" t="s">
        <v>154</v>
      </c>
      <c r="CH242" t="s">
        <v>154</v>
      </c>
      <c r="CJ242" t="s">
        <v>154</v>
      </c>
      <c r="CM242" t="s">
        <v>131</v>
      </c>
      <c r="CN242" t="s">
        <v>2373</v>
      </c>
      <c r="CO242" t="s">
        <v>131</v>
      </c>
      <c r="CP242">
        <v>663</v>
      </c>
      <c r="CQ242" t="s">
        <v>2385</v>
      </c>
      <c r="CR242" t="s">
        <v>131</v>
      </c>
      <c r="CS242" t="s">
        <v>127</v>
      </c>
      <c r="CT242" t="s">
        <v>131</v>
      </c>
      <c r="CU242" t="s">
        <v>127</v>
      </c>
      <c r="CY242" t="s">
        <v>2387</v>
      </c>
      <c r="CZ242" t="s">
        <v>684</v>
      </c>
      <c r="DA242" t="s">
        <v>147</v>
      </c>
      <c r="DB242" s="54" t="str">
        <f t="shared" si="3"/>
        <v>Yes</v>
      </c>
    </row>
    <row r="243" spans="1:106" x14ac:dyDescent="0.35">
      <c r="A243" t="s">
        <v>2373</v>
      </c>
      <c r="B243" t="s">
        <v>2374</v>
      </c>
      <c r="C243" t="s">
        <v>2375</v>
      </c>
      <c r="D243" t="s">
        <v>2376</v>
      </c>
      <c r="E243">
        <v>2001</v>
      </c>
      <c r="F243" t="s">
        <v>2377</v>
      </c>
      <c r="I243" t="s">
        <v>568</v>
      </c>
      <c r="K243" t="s">
        <v>2378</v>
      </c>
      <c r="M243">
        <v>59.25</v>
      </c>
      <c r="P243" t="s">
        <v>2391</v>
      </c>
      <c r="Q243" t="s">
        <v>269</v>
      </c>
      <c r="S243" t="s">
        <v>271</v>
      </c>
      <c r="T243">
        <v>5</v>
      </c>
      <c r="Y243" t="s">
        <v>131</v>
      </c>
      <c r="Z243" t="s">
        <v>131</v>
      </c>
      <c r="AE243" t="s">
        <v>171</v>
      </c>
      <c r="AG243" t="s">
        <v>2392</v>
      </c>
      <c r="AJ243" t="s">
        <v>198</v>
      </c>
      <c r="AK243" t="s">
        <v>172</v>
      </c>
      <c r="AL243">
        <v>1</v>
      </c>
      <c r="AM243" t="s">
        <v>135</v>
      </c>
      <c r="AN243" t="s">
        <v>574</v>
      </c>
      <c r="AP243" t="s">
        <v>2389</v>
      </c>
      <c r="AQ243" t="s">
        <v>127</v>
      </c>
      <c r="AR243" t="s">
        <v>131</v>
      </c>
      <c r="AS243">
        <v>40</v>
      </c>
      <c r="AT243">
        <v>50</v>
      </c>
      <c r="AW243" t="s">
        <v>141</v>
      </c>
      <c r="AX243" t="s">
        <v>174</v>
      </c>
      <c r="AY243" t="s">
        <v>386</v>
      </c>
      <c r="AZ243" t="s">
        <v>143</v>
      </c>
      <c r="BD243" t="s">
        <v>2383</v>
      </c>
      <c r="BF243" t="s">
        <v>143</v>
      </c>
      <c r="BG243" t="s">
        <v>147</v>
      </c>
      <c r="BH243" t="s">
        <v>143</v>
      </c>
      <c r="BI243" t="s">
        <v>208</v>
      </c>
      <c r="BJ243" t="s">
        <v>149</v>
      </c>
      <c r="BK243" t="s">
        <v>2384</v>
      </c>
      <c r="BN243" t="s">
        <v>2385</v>
      </c>
      <c r="BP243">
        <v>26.68460413403886</v>
      </c>
      <c r="BQ243">
        <v>5.9328391576170567</v>
      </c>
      <c r="BR243">
        <v>3</v>
      </c>
      <c r="BS243" t="s">
        <v>149</v>
      </c>
      <c r="CB243" t="s">
        <v>152</v>
      </c>
      <c r="CD243" t="s">
        <v>154</v>
      </c>
      <c r="CE243" t="s">
        <v>2386</v>
      </c>
      <c r="CF243" t="s">
        <v>154</v>
      </c>
      <c r="CH243" t="s">
        <v>154</v>
      </c>
      <c r="CJ243" t="s">
        <v>154</v>
      </c>
      <c r="CM243">
        <v>500</v>
      </c>
      <c r="CN243" t="s">
        <v>2373</v>
      </c>
      <c r="CO243" t="s">
        <v>131</v>
      </c>
      <c r="CP243">
        <v>664</v>
      </c>
      <c r="CQ243" t="s">
        <v>2385</v>
      </c>
      <c r="CR243" t="s">
        <v>131</v>
      </c>
      <c r="CS243" t="s">
        <v>127</v>
      </c>
      <c r="CT243" t="s">
        <v>131</v>
      </c>
      <c r="CU243" t="s">
        <v>127</v>
      </c>
      <c r="CY243" t="s">
        <v>2387</v>
      </c>
      <c r="CZ243" t="s">
        <v>684</v>
      </c>
      <c r="DA243" t="s">
        <v>147</v>
      </c>
      <c r="DB243" s="54" t="str">
        <f t="shared" si="3"/>
        <v>Yes</v>
      </c>
    </row>
    <row r="244" spans="1:106" x14ac:dyDescent="0.35">
      <c r="A244" t="s">
        <v>2373</v>
      </c>
      <c r="B244" t="s">
        <v>2374</v>
      </c>
      <c r="C244" t="s">
        <v>2375</v>
      </c>
      <c r="D244" t="s">
        <v>2376</v>
      </c>
      <c r="E244">
        <v>2001</v>
      </c>
      <c r="F244" t="s">
        <v>2377</v>
      </c>
      <c r="I244" t="s">
        <v>1073</v>
      </c>
      <c r="K244" t="s">
        <v>2378</v>
      </c>
      <c r="M244">
        <v>59.25</v>
      </c>
      <c r="P244" t="s">
        <v>2379</v>
      </c>
      <c r="Q244" t="s">
        <v>269</v>
      </c>
      <c r="S244" t="s">
        <v>271</v>
      </c>
      <c r="T244">
        <v>3.7</v>
      </c>
      <c r="Y244" t="s">
        <v>131</v>
      </c>
      <c r="Z244" t="s">
        <v>131</v>
      </c>
      <c r="AA244" t="s">
        <v>2380</v>
      </c>
      <c r="AE244" t="s">
        <v>171</v>
      </c>
      <c r="AG244" t="s">
        <v>2381</v>
      </c>
      <c r="AJ244" t="s">
        <v>198</v>
      </c>
      <c r="AK244" t="s">
        <v>172</v>
      </c>
      <c r="AL244">
        <v>1</v>
      </c>
      <c r="AM244" t="s">
        <v>199</v>
      </c>
      <c r="AN244" t="s">
        <v>573</v>
      </c>
      <c r="AP244" t="s">
        <v>2382</v>
      </c>
      <c r="AQ244" t="s">
        <v>127</v>
      </c>
      <c r="AR244" t="s">
        <v>131</v>
      </c>
      <c r="AS244">
        <v>25</v>
      </c>
      <c r="AT244">
        <v>25</v>
      </c>
      <c r="AW244" t="s">
        <v>141</v>
      </c>
      <c r="AX244" t="s">
        <v>174</v>
      </c>
      <c r="AY244" t="s">
        <v>386</v>
      </c>
      <c r="AZ244" t="s">
        <v>143</v>
      </c>
      <c r="BD244" t="s">
        <v>2383</v>
      </c>
      <c r="BF244" t="s">
        <v>143</v>
      </c>
      <c r="BG244" t="s">
        <v>147</v>
      </c>
      <c r="BH244" t="s">
        <v>143</v>
      </c>
      <c r="BI244" t="s">
        <v>208</v>
      </c>
      <c r="BJ244" t="s">
        <v>149</v>
      </c>
      <c r="BK244" t="s">
        <v>2384</v>
      </c>
      <c r="BN244" t="s">
        <v>2393</v>
      </c>
      <c r="BP244">
        <v>-24.050030557439879</v>
      </c>
      <c r="BQ244">
        <v>5.590444042535438</v>
      </c>
      <c r="BR244">
        <v>3</v>
      </c>
      <c r="BS244" t="s">
        <v>149</v>
      </c>
      <c r="CB244" t="s">
        <v>152</v>
      </c>
      <c r="CD244" t="s">
        <v>154</v>
      </c>
      <c r="CE244" t="s">
        <v>2386</v>
      </c>
      <c r="CF244" t="s">
        <v>154</v>
      </c>
      <c r="CH244" t="s">
        <v>154</v>
      </c>
      <c r="CJ244" t="s">
        <v>154</v>
      </c>
      <c r="CM244">
        <v>370</v>
      </c>
      <c r="CN244" t="s">
        <v>2373</v>
      </c>
      <c r="CO244" t="s">
        <v>131</v>
      </c>
      <c r="CP244">
        <v>665</v>
      </c>
      <c r="CQ244" t="s">
        <v>2393</v>
      </c>
      <c r="CR244" t="s">
        <v>131</v>
      </c>
      <c r="CS244" t="s">
        <v>127</v>
      </c>
      <c r="CT244" t="s">
        <v>131</v>
      </c>
      <c r="CU244" t="s">
        <v>127</v>
      </c>
      <c r="CY244" t="s">
        <v>2387</v>
      </c>
      <c r="CZ244" t="s">
        <v>684</v>
      </c>
      <c r="DA244" t="s">
        <v>147</v>
      </c>
      <c r="DB244" s="54" t="str">
        <f t="shared" si="3"/>
        <v>Yes</v>
      </c>
    </row>
    <row r="245" spans="1:106" x14ac:dyDescent="0.35">
      <c r="A245" t="s">
        <v>2373</v>
      </c>
      <c r="B245" t="s">
        <v>2374</v>
      </c>
      <c r="C245" t="s">
        <v>2375</v>
      </c>
      <c r="D245" t="s">
        <v>2376</v>
      </c>
      <c r="E245">
        <v>2001</v>
      </c>
      <c r="F245" t="s">
        <v>2377</v>
      </c>
      <c r="I245" t="s">
        <v>1073</v>
      </c>
      <c r="K245" t="s">
        <v>2378</v>
      </c>
      <c r="M245">
        <v>59.25</v>
      </c>
      <c r="P245" t="s">
        <v>2388</v>
      </c>
      <c r="Q245" t="s">
        <v>269</v>
      </c>
      <c r="S245" t="s">
        <v>271</v>
      </c>
      <c r="T245" t="s">
        <v>131</v>
      </c>
      <c r="Y245" t="s">
        <v>131</v>
      </c>
      <c r="Z245" t="s">
        <v>131</v>
      </c>
      <c r="AE245" t="s">
        <v>171</v>
      </c>
      <c r="AG245" t="s">
        <v>2381</v>
      </c>
      <c r="AJ245" t="s">
        <v>198</v>
      </c>
      <c r="AK245" t="s">
        <v>172</v>
      </c>
      <c r="AL245">
        <v>1</v>
      </c>
      <c r="AM245" t="s">
        <v>199</v>
      </c>
      <c r="AN245" t="s">
        <v>573</v>
      </c>
      <c r="AP245" t="s">
        <v>2389</v>
      </c>
      <c r="AQ245" t="s">
        <v>127</v>
      </c>
      <c r="AR245" t="s">
        <v>131</v>
      </c>
      <c r="AS245">
        <v>40</v>
      </c>
      <c r="AT245">
        <v>50</v>
      </c>
      <c r="AW245" t="s">
        <v>141</v>
      </c>
      <c r="AX245" t="s">
        <v>174</v>
      </c>
      <c r="AY245" t="s">
        <v>386</v>
      </c>
      <c r="AZ245" t="s">
        <v>143</v>
      </c>
      <c r="BD245" t="s">
        <v>2383</v>
      </c>
      <c r="BF245" t="s">
        <v>143</v>
      </c>
      <c r="BG245" t="s">
        <v>147</v>
      </c>
      <c r="BH245" t="s">
        <v>143</v>
      </c>
      <c r="BI245" t="s">
        <v>208</v>
      </c>
      <c r="BJ245" t="s">
        <v>149</v>
      </c>
      <c r="BK245" t="s">
        <v>2384</v>
      </c>
      <c r="BN245" t="s">
        <v>2393</v>
      </c>
      <c r="BP245">
        <v>-24.050030557439879</v>
      </c>
      <c r="BQ245">
        <v>5.590444042535438</v>
      </c>
      <c r="BR245">
        <v>3</v>
      </c>
      <c r="BS245" t="s">
        <v>149</v>
      </c>
      <c r="CB245" t="s">
        <v>152</v>
      </c>
      <c r="CD245" t="s">
        <v>154</v>
      </c>
      <c r="CE245" t="s">
        <v>2386</v>
      </c>
      <c r="CF245" t="s">
        <v>154</v>
      </c>
      <c r="CH245" t="s">
        <v>154</v>
      </c>
      <c r="CJ245" t="s">
        <v>154</v>
      </c>
      <c r="CM245" t="s">
        <v>131</v>
      </c>
      <c r="CN245" t="s">
        <v>2373</v>
      </c>
      <c r="CO245" t="s">
        <v>131</v>
      </c>
      <c r="CP245">
        <v>666</v>
      </c>
      <c r="CQ245" t="s">
        <v>2393</v>
      </c>
      <c r="CR245" t="s">
        <v>131</v>
      </c>
      <c r="CS245" t="s">
        <v>127</v>
      </c>
      <c r="CT245" t="s">
        <v>131</v>
      </c>
      <c r="CU245" t="s">
        <v>127</v>
      </c>
      <c r="CY245" t="s">
        <v>2387</v>
      </c>
      <c r="CZ245" t="s">
        <v>684</v>
      </c>
      <c r="DA245" t="s">
        <v>147</v>
      </c>
      <c r="DB245" s="54" t="str">
        <f t="shared" si="3"/>
        <v>Yes</v>
      </c>
    </row>
    <row r="246" spans="1:106" x14ac:dyDescent="0.35">
      <c r="A246" t="s">
        <v>2373</v>
      </c>
      <c r="B246" t="s">
        <v>2374</v>
      </c>
      <c r="C246" t="s">
        <v>2375</v>
      </c>
      <c r="D246" t="s">
        <v>2376</v>
      </c>
      <c r="E246">
        <v>2001</v>
      </c>
      <c r="F246" t="s">
        <v>2377</v>
      </c>
      <c r="I246" t="s">
        <v>1073</v>
      </c>
      <c r="K246" t="s">
        <v>2378</v>
      </c>
      <c r="M246">
        <v>59.25</v>
      </c>
      <c r="P246" t="s">
        <v>2390</v>
      </c>
      <c r="Q246" t="s">
        <v>269</v>
      </c>
      <c r="S246" t="s">
        <v>271</v>
      </c>
      <c r="T246" t="s">
        <v>131</v>
      </c>
      <c r="Y246" t="s">
        <v>131</v>
      </c>
      <c r="Z246" t="s">
        <v>131</v>
      </c>
      <c r="AE246" t="s">
        <v>171</v>
      </c>
      <c r="AG246" t="s">
        <v>2381</v>
      </c>
      <c r="AJ246" t="s">
        <v>198</v>
      </c>
      <c r="AK246" t="s">
        <v>172</v>
      </c>
      <c r="AL246">
        <v>1</v>
      </c>
      <c r="AM246" t="s">
        <v>199</v>
      </c>
      <c r="AN246" t="s">
        <v>573</v>
      </c>
      <c r="AP246" t="s">
        <v>2382</v>
      </c>
      <c r="AQ246" t="s">
        <v>127</v>
      </c>
      <c r="AR246" t="s">
        <v>131</v>
      </c>
      <c r="AS246">
        <v>25</v>
      </c>
      <c r="AT246">
        <v>25</v>
      </c>
      <c r="AW246" t="s">
        <v>141</v>
      </c>
      <c r="AX246" t="s">
        <v>174</v>
      </c>
      <c r="AY246" t="s">
        <v>386</v>
      </c>
      <c r="AZ246" t="s">
        <v>143</v>
      </c>
      <c r="BD246" t="s">
        <v>2383</v>
      </c>
      <c r="BF246" t="s">
        <v>143</v>
      </c>
      <c r="BG246" t="s">
        <v>147</v>
      </c>
      <c r="BH246" t="s">
        <v>143</v>
      </c>
      <c r="BI246" t="s">
        <v>208</v>
      </c>
      <c r="BJ246" t="s">
        <v>149</v>
      </c>
      <c r="BK246" t="s">
        <v>2384</v>
      </c>
      <c r="BN246" t="s">
        <v>2393</v>
      </c>
      <c r="BP246">
        <v>-24.050030557439879</v>
      </c>
      <c r="BQ246">
        <v>5.590444042535438</v>
      </c>
      <c r="BR246">
        <v>3</v>
      </c>
      <c r="BS246" t="s">
        <v>149</v>
      </c>
      <c r="CB246" t="s">
        <v>152</v>
      </c>
      <c r="CD246" t="s">
        <v>154</v>
      </c>
      <c r="CE246" t="s">
        <v>2386</v>
      </c>
      <c r="CF246" t="s">
        <v>154</v>
      </c>
      <c r="CH246" t="s">
        <v>154</v>
      </c>
      <c r="CJ246" t="s">
        <v>154</v>
      </c>
      <c r="CM246" t="s">
        <v>131</v>
      </c>
      <c r="CN246" t="s">
        <v>2373</v>
      </c>
      <c r="CO246" t="s">
        <v>131</v>
      </c>
      <c r="CP246">
        <v>667</v>
      </c>
      <c r="CQ246" t="s">
        <v>2393</v>
      </c>
      <c r="CR246" t="s">
        <v>131</v>
      </c>
      <c r="CS246" t="s">
        <v>127</v>
      </c>
      <c r="CT246" t="s">
        <v>131</v>
      </c>
      <c r="CU246" t="s">
        <v>127</v>
      </c>
      <c r="CY246" t="s">
        <v>2387</v>
      </c>
      <c r="CZ246" t="s">
        <v>684</v>
      </c>
      <c r="DA246" t="s">
        <v>147</v>
      </c>
      <c r="DB246" s="54" t="str">
        <f t="shared" si="3"/>
        <v>Yes</v>
      </c>
    </row>
    <row r="247" spans="1:106" x14ac:dyDescent="0.35">
      <c r="A247" t="s">
        <v>2373</v>
      </c>
      <c r="B247" t="s">
        <v>2374</v>
      </c>
      <c r="C247" t="s">
        <v>2375</v>
      </c>
      <c r="D247" t="s">
        <v>2376</v>
      </c>
      <c r="E247">
        <v>2001</v>
      </c>
      <c r="F247" t="s">
        <v>2377</v>
      </c>
      <c r="I247" t="s">
        <v>568</v>
      </c>
      <c r="K247" t="s">
        <v>2378</v>
      </c>
      <c r="M247">
        <v>59.25</v>
      </c>
      <c r="P247" t="s">
        <v>2391</v>
      </c>
      <c r="Q247" t="s">
        <v>269</v>
      </c>
      <c r="S247" t="s">
        <v>271</v>
      </c>
      <c r="T247">
        <v>5</v>
      </c>
      <c r="Y247" t="s">
        <v>131</v>
      </c>
      <c r="Z247" t="s">
        <v>131</v>
      </c>
      <c r="AE247" t="s">
        <v>171</v>
      </c>
      <c r="AG247" t="s">
        <v>2392</v>
      </c>
      <c r="AJ247" t="s">
        <v>198</v>
      </c>
      <c r="AK247" t="s">
        <v>172</v>
      </c>
      <c r="AL247">
        <v>1</v>
      </c>
      <c r="AM247" t="s">
        <v>199</v>
      </c>
      <c r="AN247" t="s">
        <v>573</v>
      </c>
      <c r="AP247" t="s">
        <v>2389</v>
      </c>
      <c r="AQ247" t="s">
        <v>127</v>
      </c>
      <c r="AR247" t="s">
        <v>131</v>
      </c>
      <c r="AS247">
        <v>40</v>
      </c>
      <c r="AT247">
        <v>50</v>
      </c>
      <c r="AW247" t="s">
        <v>141</v>
      </c>
      <c r="AX247" t="s">
        <v>174</v>
      </c>
      <c r="AY247" t="s">
        <v>386</v>
      </c>
      <c r="AZ247" t="s">
        <v>143</v>
      </c>
      <c r="BD247" t="s">
        <v>2383</v>
      </c>
      <c r="BF247" t="s">
        <v>143</v>
      </c>
      <c r="BG247" t="s">
        <v>147</v>
      </c>
      <c r="BH247" t="s">
        <v>143</v>
      </c>
      <c r="BI247" t="s">
        <v>208</v>
      </c>
      <c r="BJ247" t="s">
        <v>149</v>
      </c>
      <c r="BK247" t="s">
        <v>2384</v>
      </c>
      <c r="BN247" t="s">
        <v>2393</v>
      </c>
      <c r="BP247">
        <v>-24.050030557439879</v>
      </c>
      <c r="BQ247">
        <v>5.590444042535438</v>
      </c>
      <c r="BR247">
        <v>3</v>
      </c>
      <c r="BS247" t="s">
        <v>149</v>
      </c>
      <c r="CB247" t="s">
        <v>152</v>
      </c>
      <c r="CD247" t="s">
        <v>154</v>
      </c>
      <c r="CE247" t="s">
        <v>2386</v>
      </c>
      <c r="CF247" t="s">
        <v>154</v>
      </c>
      <c r="CH247" t="s">
        <v>154</v>
      </c>
      <c r="CJ247" t="s">
        <v>154</v>
      </c>
      <c r="CM247">
        <v>500</v>
      </c>
      <c r="CN247" t="s">
        <v>2373</v>
      </c>
      <c r="CO247" t="s">
        <v>131</v>
      </c>
      <c r="CP247">
        <v>668</v>
      </c>
      <c r="CQ247" t="s">
        <v>2393</v>
      </c>
      <c r="CR247" t="s">
        <v>131</v>
      </c>
      <c r="CS247" t="s">
        <v>127</v>
      </c>
      <c r="CT247" t="s">
        <v>131</v>
      </c>
      <c r="CU247" t="s">
        <v>127</v>
      </c>
      <c r="CY247" t="s">
        <v>2387</v>
      </c>
      <c r="CZ247" t="s">
        <v>684</v>
      </c>
      <c r="DA247" t="s">
        <v>147</v>
      </c>
      <c r="DB247" s="54" t="str">
        <f t="shared" si="3"/>
        <v>Yes</v>
      </c>
    </row>
    <row r="248" spans="1:106" x14ac:dyDescent="0.35">
      <c r="A248" t="s">
        <v>2394</v>
      </c>
      <c r="B248" t="s">
        <v>2395</v>
      </c>
      <c r="C248" t="s">
        <v>2396</v>
      </c>
      <c r="D248" t="s">
        <v>2397</v>
      </c>
      <c r="E248">
        <v>2007</v>
      </c>
      <c r="F248" t="s">
        <v>2398</v>
      </c>
      <c r="G248">
        <v>43</v>
      </c>
      <c r="H248">
        <v>16</v>
      </c>
      <c r="I248" t="s">
        <v>448</v>
      </c>
      <c r="J248" t="s">
        <v>1820</v>
      </c>
      <c r="K248" t="s">
        <v>2399</v>
      </c>
      <c r="L248" t="s">
        <v>2400</v>
      </c>
      <c r="M248">
        <v>40.049999999999997</v>
      </c>
      <c r="N248">
        <v>-120.24</v>
      </c>
      <c r="O248" t="s">
        <v>2401</v>
      </c>
      <c r="P248" t="s">
        <v>2402</v>
      </c>
      <c r="Q248" t="s">
        <v>125</v>
      </c>
      <c r="R248" t="s">
        <v>2403</v>
      </c>
      <c r="S248" t="s">
        <v>131</v>
      </c>
      <c r="T248" t="s">
        <v>131</v>
      </c>
      <c r="X248" t="s">
        <v>811</v>
      </c>
      <c r="Y248" t="s">
        <v>131</v>
      </c>
      <c r="AA248" t="s">
        <v>2404</v>
      </c>
      <c r="AC248" t="s">
        <v>2405</v>
      </c>
      <c r="AE248" t="s">
        <v>1826</v>
      </c>
      <c r="AG248">
        <v>410</v>
      </c>
      <c r="AI248" t="s">
        <v>2406</v>
      </c>
      <c r="AJ248" t="s">
        <v>198</v>
      </c>
      <c r="AK248" t="s">
        <v>172</v>
      </c>
      <c r="AL248">
        <v>1</v>
      </c>
      <c r="AM248" t="s">
        <v>135</v>
      </c>
      <c r="AN248" t="s">
        <v>293</v>
      </c>
      <c r="AO248" t="s">
        <v>136</v>
      </c>
      <c r="AP248" t="s">
        <v>2407</v>
      </c>
      <c r="AQ248" t="s">
        <v>127</v>
      </c>
      <c r="AR248" t="s">
        <v>131</v>
      </c>
      <c r="AS248">
        <v>0</v>
      </c>
      <c r="AT248">
        <v>2</v>
      </c>
      <c r="AV248" t="s">
        <v>2408</v>
      </c>
      <c r="AW248" t="s">
        <v>141</v>
      </c>
      <c r="AX248" t="s">
        <v>174</v>
      </c>
      <c r="AY248" t="s">
        <v>2409</v>
      </c>
      <c r="AZ248" t="s">
        <v>143</v>
      </c>
      <c r="BA248">
        <v>2</v>
      </c>
      <c r="BB248" t="s">
        <v>2410</v>
      </c>
      <c r="BC248" t="s">
        <v>2411</v>
      </c>
      <c r="BD248" t="s">
        <v>360</v>
      </c>
      <c r="BE248" t="s">
        <v>207</v>
      </c>
      <c r="BF248" t="s">
        <v>143</v>
      </c>
      <c r="BG248" t="s">
        <v>147</v>
      </c>
      <c r="BH248" t="s">
        <v>143</v>
      </c>
      <c r="BI248" t="s">
        <v>208</v>
      </c>
      <c r="BJ248" t="s">
        <v>209</v>
      </c>
      <c r="BK248" t="s">
        <v>1293</v>
      </c>
      <c r="BN248" t="s">
        <v>2412</v>
      </c>
      <c r="BP248">
        <v>164.2568033925856</v>
      </c>
      <c r="BQ248">
        <v>5.291965886288323</v>
      </c>
      <c r="BR248">
        <v>2</v>
      </c>
      <c r="BS248" t="s">
        <v>209</v>
      </c>
      <c r="CB248" t="s">
        <v>152</v>
      </c>
      <c r="CD248" t="s">
        <v>154</v>
      </c>
      <c r="CE248" t="s">
        <v>2413</v>
      </c>
      <c r="CF248" t="s">
        <v>154</v>
      </c>
      <c r="CH248" t="s">
        <v>154</v>
      </c>
      <c r="CJ248" t="s">
        <v>154</v>
      </c>
      <c r="CM248" t="s">
        <v>127</v>
      </c>
      <c r="CN248" t="s">
        <v>2394</v>
      </c>
      <c r="CO248" t="s">
        <v>131</v>
      </c>
      <c r="CP248">
        <v>234</v>
      </c>
      <c r="CQ248" t="s">
        <v>2412</v>
      </c>
      <c r="CR248" t="s">
        <v>131</v>
      </c>
      <c r="CS248" t="s">
        <v>127</v>
      </c>
      <c r="CT248" t="s">
        <v>131</v>
      </c>
      <c r="CU248" t="s">
        <v>127</v>
      </c>
      <c r="CY248" t="s">
        <v>360</v>
      </c>
      <c r="CZ248" t="s">
        <v>684</v>
      </c>
      <c r="DA248" t="s">
        <v>143</v>
      </c>
      <c r="DB248" s="54" t="str">
        <f t="shared" si="3"/>
        <v>Yes</v>
      </c>
    </row>
    <row r="249" spans="1:106" x14ac:dyDescent="0.35">
      <c r="A249" t="s">
        <v>2394</v>
      </c>
      <c r="B249" t="s">
        <v>2395</v>
      </c>
      <c r="C249" t="s">
        <v>2396</v>
      </c>
      <c r="D249" t="s">
        <v>2397</v>
      </c>
      <c r="E249">
        <v>2007</v>
      </c>
      <c r="F249" t="s">
        <v>2398</v>
      </c>
      <c r="G249">
        <v>43</v>
      </c>
      <c r="H249">
        <v>16</v>
      </c>
      <c r="I249" t="s">
        <v>448</v>
      </c>
      <c r="J249" t="s">
        <v>1820</v>
      </c>
      <c r="K249" t="s">
        <v>2399</v>
      </c>
      <c r="L249" t="s">
        <v>2400</v>
      </c>
      <c r="M249">
        <v>40.049999999999997</v>
      </c>
      <c r="N249">
        <v>-120.24</v>
      </c>
      <c r="O249" t="s">
        <v>2401</v>
      </c>
      <c r="P249" t="s">
        <v>2414</v>
      </c>
      <c r="Q249" t="s">
        <v>125</v>
      </c>
      <c r="R249" t="s">
        <v>2403</v>
      </c>
      <c r="S249" t="s">
        <v>131</v>
      </c>
      <c r="T249" t="s">
        <v>131</v>
      </c>
      <c r="X249" t="s">
        <v>811</v>
      </c>
      <c r="Y249" t="s">
        <v>131</v>
      </c>
      <c r="AA249" t="s">
        <v>2404</v>
      </c>
      <c r="AC249" t="s">
        <v>2405</v>
      </c>
      <c r="AE249" t="s">
        <v>1826</v>
      </c>
      <c r="AG249">
        <v>410</v>
      </c>
      <c r="AI249" t="s">
        <v>2406</v>
      </c>
      <c r="AJ249" t="s">
        <v>198</v>
      </c>
      <c r="AK249" t="s">
        <v>172</v>
      </c>
      <c r="AL249">
        <v>1</v>
      </c>
      <c r="AM249" t="s">
        <v>135</v>
      </c>
      <c r="AN249" t="s">
        <v>293</v>
      </c>
      <c r="AO249" t="s">
        <v>136</v>
      </c>
      <c r="AP249" t="s">
        <v>2407</v>
      </c>
      <c r="AQ249" t="s">
        <v>127</v>
      </c>
      <c r="AR249" t="s">
        <v>131</v>
      </c>
      <c r="AS249">
        <v>9</v>
      </c>
      <c r="AT249">
        <v>10</v>
      </c>
      <c r="AV249" t="s">
        <v>2408</v>
      </c>
      <c r="AW249" t="s">
        <v>141</v>
      </c>
      <c r="AX249" t="s">
        <v>174</v>
      </c>
      <c r="AY249" t="s">
        <v>2409</v>
      </c>
      <c r="AZ249" t="s">
        <v>143</v>
      </c>
      <c r="BA249">
        <v>2</v>
      </c>
      <c r="BB249" t="s">
        <v>2410</v>
      </c>
      <c r="BC249" t="s">
        <v>2411</v>
      </c>
      <c r="BD249" t="s">
        <v>360</v>
      </c>
      <c r="BE249" t="s">
        <v>207</v>
      </c>
      <c r="BF249" t="s">
        <v>143</v>
      </c>
      <c r="BG249" t="s">
        <v>147</v>
      </c>
      <c r="BH249" t="s">
        <v>143</v>
      </c>
      <c r="BI249" t="s">
        <v>208</v>
      </c>
      <c r="BJ249" t="s">
        <v>209</v>
      </c>
      <c r="BK249" t="s">
        <v>1293</v>
      </c>
      <c r="BN249" t="s">
        <v>2412</v>
      </c>
      <c r="BP249">
        <v>164.2568033925856</v>
      </c>
      <c r="BQ249">
        <v>5.291965886288323</v>
      </c>
      <c r="BR249">
        <v>2</v>
      </c>
      <c r="BS249" t="s">
        <v>209</v>
      </c>
      <c r="CB249" t="s">
        <v>152</v>
      </c>
      <c r="CD249" t="s">
        <v>154</v>
      </c>
      <c r="CE249" t="s">
        <v>2413</v>
      </c>
      <c r="CF249" t="s">
        <v>154</v>
      </c>
      <c r="CH249" t="s">
        <v>154</v>
      </c>
      <c r="CJ249" t="s">
        <v>154</v>
      </c>
      <c r="CM249" t="s">
        <v>127</v>
      </c>
      <c r="CN249" t="s">
        <v>2394</v>
      </c>
      <c r="CO249" t="s">
        <v>131</v>
      </c>
      <c r="CP249">
        <v>235</v>
      </c>
      <c r="CQ249" t="s">
        <v>2412</v>
      </c>
      <c r="CR249" t="s">
        <v>131</v>
      </c>
      <c r="CS249" t="s">
        <v>127</v>
      </c>
      <c r="CT249" t="s">
        <v>131</v>
      </c>
      <c r="CU249" t="s">
        <v>127</v>
      </c>
      <c r="CY249" t="s">
        <v>360</v>
      </c>
      <c r="CZ249" t="s">
        <v>684</v>
      </c>
      <c r="DA249" t="s">
        <v>143</v>
      </c>
      <c r="DB249" s="54" t="str">
        <f t="shared" si="3"/>
        <v>Yes</v>
      </c>
    </row>
    <row r="250" spans="1:106" x14ac:dyDescent="0.35">
      <c r="A250" t="s">
        <v>2394</v>
      </c>
      <c r="B250" t="s">
        <v>2395</v>
      </c>
      <c r="C250" t="s">
        <v>2396</v>
      </c>
      <c r="D250" t="s">
        <v>2397</v>
      </c>
      <c r="E250">
        <v>2007</v>
      </c>
      <c r="F250" t="s">
        <v>2398</v>
      </c>
      <c r="G250">
        <v>43</v>
      </c>
      <c r="H250">
        <v>16</v>
      </c>
      <c r="I250" t="s">
        <v>448</v>
      </c>
      <c r="J250" t="s">
        <v>1820</v>
      </c>
      <c r="K250" t="s">
        <v>2399</v>
      </c>
      <c r="L250" t="s">
        <v>2400</v>
      </c>
      <c r="M250">
        <v>40.049999999999997</v>
      </c>
      <c r="N250">
        <v>-120.24</v>
      </c>
      <c r="O250" t="s">
        <v>2401</v>
      </c>
      <c r="P250" t="s">
        <v>2415</v>
      </c>
      <c r="Q250" t="s">
        <v>125</v>
      </c>
      <c r="R250" t="s">
        <v>2403</v>
      </c>
      <c r="X250" t="s">
        <v>811</v>
      </c>
      <c r="AA250" t="s">
        <v>2404</v>
      </c>
      <c r="AC250" t="s">
        <v>2405</v>
      </c>
      <c r="AE250" t="s">
        <v>1826</v>
      </c>
      <c r="AG250">
        <v>410</v>
      </c>
      <c r="AI250" t="s">
        <v>2406</v>
      </c>
      <c r="AJ250" t="s">
        <v>133</v>
      </c>
      <c r="AK250" t="s">
        <v>172</v>
      </c>
      <c r="AL250">
        <v>1</v>
      </c>
      <c r="AM250" t="s">
        <v>199</v>
      </c>
      <c r="AN250" t="s">
        <v>574</v>
      </c>
      <c r="AP250" t="s">
        <v>2416</v>
      </c>
      <c r="AS250" t="s">
        <v>2417</v>
      </c>
      <c r="AT250" t="s">
        <v>2417</v>
      </c>
      <c r="AV250" t="s">
        <v>2408</v>
      </c>
      <c r="AW250" t="s">
        <v>141</v>
      </c>
      <c r="AX250" t="s">
        <v>174</v>
      </c>
      <c r="AY250" t="s">
        <v>2409</v>
      </c>
      <c r="AZ250" t="s">
        <v>143</v>
      </c>
      <c r="BA250">
        <v>2</v>
      </c>
      <c r="BB250" t="s">
        <v>2410</v>
      </c>
      <c r="BC250" t="s">
        <v>2411</v>
      </c>
      <c r="BD250" t="s">
        <v>360</v>
      </c>
      <c r="BE250" t="s">
        <v>207</v>
      </c>
      <c r="BF250" t="s">
        <v>143</v>
      </c>
      <c r="BG250" t="s">
        <v>147</v>
      </c>
      <c r="BH250" t="s">
        <v>143</v>
      </c>
      <c r="BI250" t="s">
        <v>176</v>
      </c>
      <c r="BJ250" t="s">
        <v>177</v>
      </c>
      <c r="CB250" t="s">
        <v>152</v>
      </c>
      <c r="CD250" t="s">
        <v>154</v>
      </c>
      <c r="CE250" t="s">
        <v>2413</v>
      </c>
      <c r="CF250" t="s">
        <v>154</v>
      </c>
      <c r="CH250" t="s">
        <v>154</v>
      </c>
      <c r="CJ250" t="s">
        <v>154</v>
      </c>
      <c r="CP250">
        <v>236</v>
      </c>
      <c r="CQ250" t="s">
        <v>2418</v>
      </c>
      <c r="DA250" t="s">
        <v>143</v>
      </c>
      <c r="DB250" s="54" t="str">
        <f t="shared" si="3"/>
        <v>Yes</v>
      </c>
    </row>
    <row r="251" spans="1:106" x14ac:dyDescent="0.35">
      <c r="A251" t="s">
        <v>2419</v>
      </c>
      <c r="B251" t="s">
        <v>2420</v>
      </c>
      <c r="C251" t="s">
        <v>2421</v>
      </c>
      <c r="D251" t="s">
        <v>2422</v>
      </c>
      <c r="E251">
        <v>2018</v>
      </c>
      <c r="F251" t="s">
        <v>2423</v>
      </c>
      <c r="G251">
        <v>250</v>
      </c>
      <c r="H251" t="s">
        <v>2424</v>
      </c>
      <c r="I251" t="s">
        <v>703</v>
      </c>
      <c r="J251" t="s">
        <v>2425</v>
      </c>
      <c r="K251" t="s">
        <v>2426</v>
      </c>
      <c r="L251" t="s">
        <v>2427</v>
      </c>
      <c r="M251">
        <v>33.93333333333333</v>
      </c>
      <c r="N251">
        <v>102.8666666666667</v>
      </c>
      <c r="O251">
        <v>3430</v>
      </c>
      <c r="P251" t="s">
        <v>2428</v>
      </c>
      <c r="Q251" t="s">
        <v>234</v>
      </c>
      <c r="R251" t="s">
        <v>2429</v>
      </c>
      <c r="S251" t="s">
        <v>271</v>
      </c>
      <c r="T251" t="s">
        <v>131</v>
      </c>
      <c r="Y251" t="s">
        <v>131</v>
      </c>
      <c r="Z251" t="s">
        <v>131</v>
      </c>
      <c r="AE251" t="s">
        <v>710</v>
      </c>
      <c r="AF251" t="s">
        <v>2430</v>
      </c>
      <c r="AG251">
        <v>656.8</v>
      </c>
      <c r="AJ251" t="s">
        <v>133</v>
      </c>
      <c r="AK251" t="s">
        <v>134</v>
      </c>
      <c r="AL251">
        <v>1</v>
      </c>
      <c r="AM251" t="s">
        <v>135</v>
      </c>
      <c r="AN251" t="s">
        <v>293</v>
      </c>
      <c r="AP251" t="s">
        <v>2431</v>
      </c>
      <c r="AQ251" t="s">
        <v>131</v>
      </c>
      <c r="AR251" t="s">
        <v>2432</v>
      </c>
      <c r="AS251">
        <v>0</v>
      </c>
      <c r="AT251">
        <v>1</v>
      </c>
      <c r="AU251" t="s">
        <v>2433</v>
      </c>
      <c r="AV251" t="s">
        <v>2434</v>
      </c>
      <c r="AW251" t="s">
        <v>141</v>
      </c>
      <c r="AX251" t="s">
        <v>174</v>
      </c>
      <c r="AY251" t="s">
        <v>332</v>
      </c>
      <c r="AZ251" t="s">
        <v>143</v>
      </c>
      <c r="BA251">
        <v>15</v>
      </c>
      <c r="BB251" t="s">
        <v>2435</v>
      </c>
      <c r="BD251" t="s">
        <v>2436</v>
      </c>
      <c r="BE251" t="s">
        <v>1661</v>
      </c>
      <c r="BF251" t="s">
        <v>147</v>
      </c>
      <c r="BG251" t="s">
        <v>147</v>
      </c>
      <c r="BH251" t="s">
        <v>143</v>
      </c>
      <c r="BI251" t="s">
        <v>208</v>
      </c>
      <c r="BJ251" t="s">
        <v>149</v>
      </c>
      <c r="BK251" t="s">
        <v>2437</v>
      </c>
      <c r="BN251" t="s">
        <v>2438</v>
      </c>
      <c r="BP251">
        <v>45.333333333333343</v>
      </c>
      <c r="BQ251">
        <v>14.745997573729779</v>
      </c>
      <c r="BR251">
        <v>3</v>
      </c>
      <c r="BS251" t="s">
        <v>149</v>
      </c>
      <c r="CB251" t="s">
        <v>152</v>
      </c>
      <c r="CD251" t="s">
        <v>153</v>
      </c>
      <c r="CF251" t="s">
        <v>478</v>
      </c>
      <c r="CG251" t="s">
        <v>2439</v>
      </c>
      <c r="CH251" t="s">
        <v>154</v>
      </c>
      <c r="CJ251" t="s">
        <v>154</v>
      </c>
      <c r="CM251" t="s">
        <v>131</v>
      </c>
      <c r="CN251" t="s">
        <v>2419</v>
      </c>
      <c r="CO251" t="s">
        <v>131</v>
      </c>
      <c r="CP251">
        <v>240</v>
      </c>
      <c r="CQ251" t="s">
        <v>2438</v>
      </c>
      <c r="CR251">
        <v>100</v>
      </c>
      <c r="CS251" t="s">
        <v>131</v>
      </c>
      <c r="CT251" t="s">
        <v>131</v>
      </c>
      <c r="CU251" t="s">
        <v>127</v>
      </c>
      <c r="CY251" t="s">
        <v>2436</v>
      </c>
      <c r="CZ251" t="s">
        <v>215</v>
      </c>
      <c r="DA251" t="s">
        <v>143</v>
      </c>
      <c r="DB251" s="54" t="str">
        <f t="shared" si="3"/>
        <v>No</v>
      </c>
    </row>
    <row r="252" spans="1:106" x14ac:dyDescent="0.35">
      <c r="A252" t="s">
        <v>2440</v>
      </c>
      <c r="B252" t="s">
        <v>2441</v>
      </c>
      <c r="C252" t="s">
        <v>2442</v>
      </c>
      <c r="D252" t="s">
        <v>2443</v>
      </c>
      <c r="E252">
        <v>1984</v>
      </c>
      <c r="F252" t="s">
        <v>2444</v>
      </c>
      <c r="I252" t="s">
        <v>1073</v>
      </c>
      <c r="J252" t="s">
        <v>2445</v>
      </c>
      <c r="K252" t="s">
        <v>2446</v>
      </c>
      <c r="L252" t="s">
        <v>2447</v>
      </c>
      <c r="M252">
        <v>62.95</v>
      </c>
      <c r="N252">
        <v>15.7</v>
      </c>
      <c r="O252">
        <v>350</v>
      </c>
      <c r="P252" t="s">
        <v>2448</v>
      </c>
      <c r="Q252" t="s">
        <v>170</v>
      </c>
      <c r="R252" t="s">
        <v>2449</v>
      </c>
      <c r="S252" t="s">
        <v>271</v>
      </c>
      <c r="T252" t="s">
        <v>2450</v>
      </c>
      <c r="Y252" t="s">
        <v>2451</v>
      </c>
      <c r="AA252" t="s">
        <v>2452</v>
      </c>
      <c r="AB252" t="s">
        <v>380</v>
      </c>
      <c r="AE252" t="s">
        <v>197</v>
      </c>
      <c r="AF252">
        <v>1</v>
      </c>
      <c r="AG252">
        <v>612</v>
      </c>
      <c r="AJ252" t="s">
        <v>133</v>
      </c>
      <c r="AK252" t="s">
        <v>328</v>
      </c>
      <c r="AL252">
        <v>1</v>
      </c>
      <c r="AM252" t="s">
        <v>199</v>
      </c>
      <c r="AN252" t="s">
        <v>216</v>
      </c>
      <c r="AP252" t="s">
        <v>2453</v>
      </c>
      <c r="AQ252">
        <v>30</v>
      </c>
      <c r="AR252" t="s">
        <v>131</v>
      </c>
      <c r="AS252">
        <v>0</v>
      </c>
      <c r="AT252">
        <v>3</v>
      </c>
      <c r="AU252" t="s">
        <v>2454</v>
      </c>
      <c r="AV252" t="s">
        <v>2455</v>
      </c>
      <c r="AW252" t="s">
        <v>141</v>
      </c>
      <c r="AX252" t="s">
        <v>2130</v>
      </c>
      <c r="AY252" t="s">
        <v>332</v>
      </c>
      <c r="AZ252" t="s">
        <v>147</v>
      </c>
      <c r="BD252" t="s">
        <v>2456</v>
      </c>
      <c r="BE252" t="s">
        <v>207</v>
      </c>
      <c r="BF252" t="s">
        <v>143</v>
      </c>
      <c r="BG252" t="s">
        <v>147</v>
      </c>
      <c r="BH252" t="s">
        <v>147</v>
      </c>
      <c r="BI252" t="s">
        <v>2457</v>
      </c>
      <c r="BJ252" t="s">
        <v>149</v>
      </c>
      <c r="BM252" t="s">
        <v>2458</v>
      </c>
      <c r="BN252" t="s">
        <v>2459</v>
      </c>
      <c r="BO252" t="s">
        <v>2459</v>
      </c>
      <c r="BT252">
        <v>-5.3568635414833263</v>
      </c>
      <c r="BU252">
        <v>9.4160997271912859</v>
      </c>
      <c r="BV252">
        <v>3</v>
      </c>
      <c r="BW252" t="s">
        <v>149</v>
      </c>
      <c r="BX252">
        <v>8.4926070415205945</v>
      </c>
      <c r="BY252">
        <v>35.847399295891087</v>
      </c>
      <c r="BZ252">
        <v>3</v>
      </c>
      <c r="CA252" t="s">
        <v>149</v>
      </c>
      <c r="CB252" t="s">
        <v>154</v>
      </c>
      <c r="CD252" t="s">
        <v>154</v>
      </c>
      <c r="CF252" t="s">
        <v>154</v>
      </c>
      <c r="CH252" t="s">
        <v>154</v>
      </c>
      <c r="CJ252" t="s">
        <v>154</v>
      </c>
      <c r="CM252">
        <v>320</v>
      </c>
      <c r="CN252" t="s">
        <v>2440</v>
      </c>
      <c r="CO252" t="s">
        <v>1088</v>
      </c>
      <c r="CP252">
        <v>669</v>
      </c>
      <c r="CQ252" t="s">
        <v>2459</v>
      </c>
      <c r="CR252" t="s">
        <v>131</v>
      </c>
      <c r="CS252">
        <v>30</v>
      </c>
      <c r="CT252" t="s">
        <v>131</v>
      </c>
      <c r="CU252" t="s">
        <v>127</v>
      </c>
      <c r="CW252">
        <v>80</v>
      </c>
      <c r="CX252" t="s">
        <v>157</v>
      </c>
      <c r="CY252" t="s">
        <v>2248</v>
      </c>
      <c r="CZ252" t="s">
        <v>215</v>
      </c>
      <c r="DA252" t="s">
        <v>147</v>
      </c>
      <c r="DB252" s="54" t="str">
        <f t="shared" si="3"/>
        <v>Yes</v>
      </c>
    </row>
    <row r="253" spans="1:106" x14ac:dyDescent="0.35">
      <c r="A253" t="s">
        <v>2460</v>
      </c>
      <c r="B253" t="s">
        <v>2461</v>
      </c>
      <c r="C253" t="s">
        <v>2462</v>
      </c>
      <c r="D253" t="s">
        <v>2443</v>
      </c>
      <c r="E253">
        <v>0</v>
      </c>
      <c r="F253" t="s">
        <v>2463</v>
      </c>
      <c r="G253">
        <v>0</v>
      </c>
      <c r="H253">
        <v>0</v>
      </c>
      <c r="I253" t="s">
        <v>1073</v>
      </c>
      <c r="J253" t="s">
        <v>1426</v>
      </c>
      <c r="K253" t="s">
        <v>2464</v>
      </c>
      <c r="L253" t="s">
        <v>2465</v>
      </c>
      <c r="M253">
        <v>59.982999999999997</v>
      </c>
      <c r="N253">
        <v>14.433</v>
      </c>
      <c r="O253" t="s">
        <v>1960</v>
      </c>
      <c r="P253" t="s">
        <v>2466</v>
      </c>
      <c r="Q253" t="s">
        <v>170</v>
      </c>
      <c r="AE253" t="s">
        <v>197</v>
      </c>
      <c r="AJ253" t="s">
        <v>2467</v>
      </c>
      <c r="AK253" t="s">
        <v>172</v>
      </c>
      <c r="AL253">
        <v>1</v>
      </c>
      <c r="AM253" t="s">
        <v>199</v>
      </c>
      <c r="AN253" t="s">
        <v>216</v>
      </c>
      <c r="AW253" t="s">
        <v>2468</v>
      </c>
      <c r="AZ253" t="s">
        <v>1394</v>
      </c>
      <c r="BF253" t="s">
        <v>143</v>
      </c>
      <c r="BH253" t="s">
        <v>143</v>
      </c>
      <c r="BI253" t="s">
        <v>2469</v>
      </c>
      <c r="CB253" t="s">
        <v>152</v>
      </c>
      <c r="CD253" t="s">
        <v>154</v>
      </c>
      <c r="CF253" t="s">
        <v>154</v>
      </c>
      <c r="CH253" t="s">
        <v>478</v>
      </c>
      <c r="CI253" t="s">
        <v>2470</v>
      </c>
      <c r="CJ253" t="s">
        <v>154</v>
      </c>
      <c r="CP253">
        <v>242</v>
      </c>
      <c r="CQ253" t="s">
        <v>2471</v>
      </c>
      <c r="DA253" t="s">
        <v>143</v>
      </c>
      <c r="DB253" s="54" t="str">
        <f t="shared" si="3"/>
        <v>No</v>
      </c>
    </row>
    <row r="254" spans="1:106" x14ac:dyDescent="0.35">
      <c r="A254" t="s">
        <v>2460</v>
      </c>
      <c r="B254" t="s">
        <v>2461</v>
      </c>
      <c r="C254" t="s">
        <v>2462</v>
      </c>
      <c r="D254" t="s">
        <v>2443</v>
      </c>
      <c r="E254">
        <v>0</v>
      </c>
      <c r="F254" t="s">
        <v>2463</v>
      </c>
      <c r="G254">
        <v>0</v>
      </c>
      <c r="H254">
        <v>0</v>
      </c>
      <c r="I254" t="s">
        <v>1073</v>
      </c>
      <c r="K254" t="s">
        <v>2472</v>
      </c>
      <c r="L254" t="s">
        <v>2473</v>
      </c>
      <c r="M254">
        <v>59.993000000000002</v>
      </c>
      <c r="N254">
        <v>14.423</v>
      </c>
      <c r="O254" t="s">
        <v>2474</v>
      </c>
      <c r="P254" t="s">
        <v>2475</v>
      </c>
      <c r="AE254" t="s">
        <v>197</v>
      </c>
      <c r="AJ254" t="s">
        <v>2467</v>
      </c>
      <c r="AK254" t="s">
        <v>172</v>
      </c>
      <c r="AL254">
        <v>1</v>
      </c>
      <c r="AM254" t="s">
        <v>173</v>
      </c>
      <c r="AW254" t="s">
        <v>2468</v>
      </c>
      <c r="BF254" t="s">
        <v>143</v>
      </c>
      <c r="BI254" t="s">
        <v>2469</v>
      </c>
      <c r="CB254" t="s">
        <v>152</v>
      </c>
      <c r="CD254" t="s">
        <v>154</v>
      </c>
      <c r="CF254" t="s">
        <v>154</v>
      </c>
      <c r="CH254" t="s">
        <v>478</v>
      </c>
      <c r="CI254" t="s">
        <v>2470</v>
      </c>
      <c r="CJ254" t="s">
        <v>154</v>
      </c>
      <c r="CP254">
        <v>243</v>
      </c>
      <c r="CQ254" t="s">
        <v>2476</v>
      </c>
      <c r="DA254" t="s">
        <v>143</v>
      </c>
      <c r="DB254" s="54" t="str">
        <f t="shared" si="3"/>
        <v>No</v>
      </c>
    </row>
    <row r="255" spans="1:106" x14ac:dyDescent="0.35">
      <c r="A255" t="s">
        <v>2460</v>
      </c>
      <c r="B255" t="s">
        <v>2461</v>
      </c>
      <c r="C255" t="s">
        <v>2462</v>
      </c>
      <c r="D255" t="s">
        <v>2443</v>
      </c>
      <c r="E255">
        <v>0</v>
      </c>
      <c r="F255" t="s">
        <v>2463</v>
      </c>
      <c r="G255">
        <v>0</v>
      </c>
      <c r="H255">
        <v>0</v>
      </c>
      <c r="I255" t="s">
        <v>1073</v>
      </c>
      <c r="J255" t="s">
        <v>2477</v>
      </c>
      <c r="K255" t="s">
        <v>2478</v>
      </c>
      <c r="L255" t="s">
        <v>2479</v>
      </c>
      <c r="M255">
        <v>59.916666666666657</v>
      </c>
      <c r="N255">
        <v>15.25</v>
      </c>
      <c r="O255">
        <v>340</v>
      </c>
      <c r="P255" t="s">
        <v>2480</v>
      </c>
      <c r="AE255" t="s">
        <v>197</v>
      </c>
      <c r="AJ255" t="s">
        <v>2467</v>
      </c>
      <c r="AK255" t="s">
        <v>172</v>
      </c>
      <c r="AL255">
        <v>1</v>
      </c>
      <c r="AM255" t="s">
        <v>173</v>
      </c>
      <c r="AW255" t="s">
        <v>2468</v>
      </c>
      <c r="BF255" t="s">
        <v>143</v>
      </c>
      <c r="BI255" t="s">
        <v>2469</v>
      </c>
      <c r="CB255" t="s">
        <v>152</v>
      </c>
      <c r="CD255" t="s">
        <v>154</v>
      </c>
      <c r="CF255" t="s">
        <v>154</v>
      </c>
      <c r="CH255" t="s">
        <v>478</v>
      </c>
      <c r="CI255" t="s">
        <v>2470</v>
      </c>
      <c r="CJ255" t="s">
        <v>154</v>
      </c>
      <c r="CP255">
        <v>244</v>
      </c>
      <c r="CQ255" t="s">
        <v>2476</v>
      </c>
      <c r="DA255" t="s">
        <v>143</v>
      </c>
      <c r="DB255" s="54" t="str">
        <f t="shared" si="3"/>
        <v>No</v>
      </c>
    </row>
    <row r="256" spans="1:106" x14ac:dyDescent="0.35">
      <c r="A256" t="s">
        <v>2460</v>
      </c>
      <c r="B256" t="s">
        <v>2461</v>
      </c>
      <c r="C256" t="s">
        <v>2462</v>
      </c>
      <c r="D256" t="s">
        <v>2443</v>
      </c>
      <c r="E256">
        <v>0</v>
      </c>
      <c r="F256" t="s">
        <v>2463</v>
      </c>
      <c r="G256">
        <v>0</v>
      </c>
      <c r="H256">
        <v>0</v>
      </c>
      <c r="I256" t="s">
        <v>1073</v>
      </c>
      <c r="J256" t="s">
        <v>2477</v>
      </c>
      <c r="K256" t="s">
        <v>2478</v>
      </c>
      <c r="L256" t="s">
        <v>2479</v>
      </c>
      <c r="M256">
        <v>59.916666666666657</v>
      </c>
      <c r="N256">
        <v>15.25</v>
      </c>
      <c r="O256">
        <v>340</v>
      </c>
      <c r="P256" t="s">
        <v>2481</v>
      </c>
      <c r="Q256" t="s">
        <v>234</v>
      </c>
      <c r="AE256" t="s">
        <v>197</v>
      </c>
      <c r="AJ256" t="s">
        <v>2467</v>
      </c>
      <c r="AK256" t="s">
        <v>172</v>
      </c>
      <c r="AL256">
        <v>1</v>
      </c>
      <c r="AM256" t="s">
        <v>199</v>
      </c>
      <c r="AN256" t="s">
        <v>216</v>
      </c>
      <c r="AO256" t="s">
        <v>304</v>
      </c>
      <c r="AW256" t="s">
        <v>2468</v>
      </c>
      <c r="AZ256" t="s">
        <v>1394</v>
      </c>
      <c r="BF256" t="s">
        <v>143</v>
      </c>
      <c r="BH256" t="s">
        <v>143</v>
      </c>
      <c r="BI256" t="s">
        <v>2469</v>
      </c>
      <c r="CB256" t="s">
        <v>152</v>
      </c>
      <c r="CD256" t="s">
        <v>154</v>
      </c>
      <c r="CF256" t="s">
        <v>154</v>
      </c>
      <c r="CH256" t="s">
        <v>478</v>
      </c>
      <c r="CI256" t="s">
        <v>2470</v>
      </c>
      <c r="CJ256" t="s">
        <v>154</v>
      </c>
      <c r="CP256">
        <v>245</v>
      </c>
      <c r="CQ256" t="s">
        <v>2471</v>
      </c>
      <c r="DA256" t="s">
        <v>143</v>
      </c>
      <c r="DB256" s="54" t="str">
        <f t="shared" si="3"/>
        <v>No</v>
      </c>
    </row>
    <row r="257" spans="1:106" x14ac:dyDescent="0.35">
      <c r="A257" t="s">
        <v>2460</v>
      </c>
      <c r="B257" t="s">
        <v>2461</v>
      </c>
      <c r="C257" t="s">
        <v>2462</v>
      </c>
      <c r="D257" t="s">
        <v>2443</v>
      </c>
      <c r="E257">
        <v>0</v>
      </c>
      <c r="F257" t="s">
        <v>2463</v>
      </c>
      <c r="G257">
        <v>0</v>
      </c>
      <c r="H257">
        <v>0</v>
      </c>
      <c r="I257" t="s">
        <v>1073</v>
      </c>
      <c r="J257" t="s">
        <v>1451</v>
      </c>
      <c r="K257" t="s">
        <v>1452</v>
      </c>
      <c r="L257" t="s">
        <v>1453</v>
      </c>
      <c r="M257">
        <v>59.83</v>
      </c>
      <c r="N257">
        <v>15.3</v>
      </c>
      <c r="O257">
        <v>275</v>
      </c>
      <c r="P257" t="s">
        <v>1454</v>
      </c>
      <c r="Q257" t="s">
        <v>193</v>
      </c>
      <c r="AE257" t="s">
        <v>197</v>
      </c>
      <c r="AJ257" t="s">
        <v>2467</v>
      </c>
      <c r="AK257" t="s">
        <v>172</v>
      </c>
      <c r="AL257">
        <v>1</v>
      </c>
      <c r="AM257" t="s">
        <v>199</v>
      </c>
      <c r="AN257" t="s">
        <v>216</v>
      </c>
      <c r="AO257" t="s">
        <v>304</v>
      </c>
      <c r="AW257" t="s">
        <v>2468</v>
      </c>
      <c r="AZ257" t="s">
        <v>1394</v>
      </c>
      <c r="BF257" t="s">
        <v>143</v>
      </c>
      <c r="BH257" t="s">
        <v>143</v>
      </c>
      <c r="BI257" t="s">
        <v>2469</v>
      </c>
      <c r="CB257" t="s">
        <v>152</v>
      </c>
      <c r="CD257" t="s">
        <v>152</v>
      </c>
      <c r="CE257" t="s">
        <v>2482</v>
      </c>
      <c r="CF257" t="s">
        <v>154</v>
      </c>
      <c r="CH257" t="s">
        <v>478</v>
      </c>
      <c r="CI257" t="s">
        <v>2470</v>
      </c>
      <c r="CJ257" t="s">
        <v>154</v>
      </c>
      <c r="CP257">
        <v>246</v>
      </c>
      <c r="CQ257" t="s">
        <v>2471</v>
      </c>
      <c r="DA257" t="s">
        <v>143</v>
      </c>
      <c r="DB257" s="54" t="str">
        <f t="shared" si="3"/>
        <v>No</v>
      </c>
    </row>
    <row r="258" spans="1:106" x14ac:dyDescent="0.35">
      <c r="A258" t="s">
        <v>2483</v>
      </c>
      <c r="B258" t="s">
        <v>2484</v>
      </c>
      <c r="C258" t="s">
        <v>2485</v>
      </c>
      <c r="D258" t="s">
        <v>2443</v>
      </c>
      <c r="E258">
        <v>1997</v>
      </c>
      <c r="F258">
        <v>0</v>
      </c>
      <c r="G258">
        <v>0</v>
      </c>
      <c r="H258">
        <v>12</v>
      </c>
      <c r="I258" t="s">
        <v>1073</v>
      </c>
      <c r="J258" t="s">
        <v>2445</v>
      </c>
      <c r="K258" t="s">
        <v>2446</v>
      </c>
      <c r="L258" t="s">
        <v>2447</v>
      </c>
      <c r="M258">
        <v>62.95</v>
      </c>
      <c r="N258">
        <v>15.7</v>
      </c>
      <c r="O258">
        <v>350</v>
      </c>
      <c r="P258" t="s">
        <v>2486</v>
      </c>
      <c r="Q258" t="s">
        <v>170</v>
      </c>
      <c r="R258" t="s">
        <v>2449</v>
      </c>
      <c r="S258" t="s">
        <v>271</v>
      </c>
      <c r="T258" t="s">
        <v>2450</v>
      </c>
      <c r="Y258" t="s">
        <v>2451</v>
      </c>
      <c r="Z258" t="s">
        <v>274</v>
      </c>
      <c r="AE258" t="s">
        <v>197</v>
      </c>
      <c r="AF258">
        <v>1</v>
      </c>
      <c r="AG258">
        <v>612</v>
      </c>
      <c r="AJ258" t="s">
        <v>2467</v>
      </c>
      <c r="AK258" t="s">
        <v>328</v>
      </c>
      <c r="AL258">
        <v>2</v>
      </c>
      <c r="AM258" t="s">
        <v>199</v>
      </c>
      <c r="AN258" t="s">
        <v>216</v>
      </c>
      <c r="AP258" t="s">
        <v>2453</v>
      </c>
      <c r="AQ258">
        <v>30</v>
      </c>
      <c r="AR258" t="s">
        <v>131</v>
      </c>
      <c r="AS258">
        <v>0</v>
      </c>
      <c r="AT258">
        <v>3</v>
      </c>
      <c r="AU258" t="s">
        <v>2454</v>
      </c>
      <c r="AV258" t="s">
        <v>2487</v>
      </c>
      <c r="AW258" t="s">
        <v>141</v>
      </c>
      <c r="AX258" t="s">
        <v>2130</v>
      </c>
      <c r="AY258" t="s">
        <v>332</v>
      </c>
      <c r="AZ258" t="s">
        <v>131</v>
      </c>
      <c r="BA258" t="s">
        <v>131</v>
      </c>
      <c r="BD258" t="s">
        <v>513</v>
      </c>
      <c r="BE258" t="s">
        <v>207</v>
      </c>
      <c r="BF258" t="s">
        <v>143</v>
      </c>
      <c r="BG258" t="s">
        <v>147</v>
      </c>
      <c r="BH258" t="s">
        <v>143</v>
      </c>
      <c r="BI258" t="s">
        <v>208</v>
      </c>
      <c r="BJ258" t="s">
        <v>209</v>
      </c>
      <c r="BK258" t="s">
        <v>1293</v>
      </c>
      <c r="BM258" t="s">
        <v>2488</v>
      </c>
      <c r="BN258" t="s">
        <v>2489</v>
      </c>
      <c r="BP258">
        <v>-1.1000000000000001</v>
      </c>
      <c r="BQ258">
        <v>0.19999999999999951</v>
      </c>
      <c r="BR258">
        <v>2</v>
      </c>
      <c r="BS258" t="s">
        <v>209</v>
      </c>
      <c r="CB258" t="s">
        <v>154</v>
      </c>
      <c r="CD258" t="s">
        <v>154</v>
      </c>
      <c r="CE258" t="s">
        <v>2490</v>
      </c>
      <c r="CF258" t="s">
        <v>154</v>
      </c>
      <c r="CH258" t="s">
        <v>478</v>
      </c>
      <c r="CI258" t="s">
        <v>2491</v>
      </c>
      <c r="CJ258" t="s">
        <v>154</v>
      </c>
      <c r="CM258">
        <v>320</v>
      </c>
      <c r="CN258" t="s">
        <v>2483</v>
      </c>
      <c r="CO258" t="s">
        <v>1088</v>
      </c>
      <c r="CP258">
        <v>247</v>
      </c>
      <c r="CQ258" t="s">
        <v>2489</v>
      </c>
      <c r="CR258" t="s">
        <v>131</v>
      </c>
      <c r="CS258">
        <v>30</v>
      </c>
      <c r="CT258" t="s">
        <v>131</v>
      </c>
      <c r="CU258" t="s">
        <v>127</v>
      </c>
      <c r="CY258" t="s">
        <v>2248</v>
      </c>
      <c r="CZ258" t="s">
        <v>215</v>
      </c>
      <c r="DA258" t="s">
        <v>147</v>
      </c>
      <c r="DB258" s="54" t="str">
        <f t="shared" si="3"/>
        <v>Yes</v>
      </c>
    </row>
    <row r="259" spans="1:106" x14ac:dyDescent="0.35">
      <c r="A259" t="s">
        <v>2483</v>
      </c>
      <c r="B259" t="s">
        <v>2484</v>
      </c>
      <c r="C259" t="s">
        <v>2485</v>
      </c>
      <c r="D259" t="s">
        <v>2443</v>
      </c>
      <c r="E259">
        <v>1997</v>
      </c>
      <c r="F259">
        <v>0</v>
      </c>
      <c r="G259">
        <v>0</v>
      </c>
      <c r="H259">
        <v>12</v>
      </c>
      <c r="I259" t="s">
        <v>1073</v>
      </c>
      <c r="J259" t="s">
        <v>2445</v>
      </c>
      <c r="K259" t="s">
        <v>2446</v>
      </c>
      <c r="L259" t="s">
        <v>2447</v>
      </c>
      <c r="M259">
        <v>62.95</v>
      </c>
      <c r="N259">
        <v>15.7</v>
      </c>
      <c r="O259">
        <v>350</v>
      </c>
      <c r="P259" t="s">
        <v>2486</v>
      </c>
      <c r="Q259" t="s">
        <v>170</v>
      </c>
      <c r="R259" t="s">
        <v>2449</v>
      </c>
      <c r="S259" t="s">
        <v>271</v>
      </c>
      <c r="T259" t="s">
        <v>2450</v>
      </c>
      <c r="Y259" t="s">
        <v>2451</v>
      </c>
      <c r="Z259" t="s">
        <v>274</v>
      </c>
      <c r="AE259" t="s">
        <v>197</v>
      </c>
      <c r="AF259">
        <v>1</v>
      </c>
      <c r="AG259">
        <v>612</v>
      </c>
      <c r="AJ259" t="s">
        <v>2467</v>
      </c>
      <c r="AK259" t="s">
        <v>328</v>
      </c>
      <c r="AL259">
        <v>2</v>
      </c>
      <c r="AM259" t="s">
        <v>199</v>
      </c>
      <c r="AN259" t="s">
        <v>216</v>
      </c>
      <c r="AO259" t="s">
        <v>573</v>
      </c>
      <c r="AP259" t="s">
        <v>2453</v>
      </c>
      <c r="AQ259">
        <v>30</v>
      </c>
      <c r="AR259" t="s">
        <v>131</v>
      </c>
      <c r="AS259">
        <v>0</v>
      </c>
      <c r="AT259">
        <v>6</v>
      </c>
      <c r="AU259" t="s">
        <v>2454</v>
      </c>
      <c r="AV259" t="s">
        <v>2492</v>
      </c>
      <c r="AW259" t="s">
        <v>141</v>
      </c>
      <c r="AX259" t="s">
        <v>2130</v>
      </c>
      <c r="AY259" t="s">
        <v>332</v>
      </c>
      <c r="AZ259" t="s">
        <v>131</v>
      </c>
      <c r="BA259" t="s">
        <v>131</v>
      </c>
      <c r="BD259" t="s">
        <v>513</v>
      </c>
      <c r="BE259" t="s">
        <v>207</v>
      </c>
      <c r="BF259" t="s">
        <v>143</v>
      </c>
      <c r="BG259" t="s">
        <v>147</v>
      </c>
      <c r="BH259" t="s">
        <v>143</v>
      </c>
      <c r="BI259" t="s">
        <v>208</v>
      </c>
      <c r="BJ259" t="s">
        <v>209</v>
      </c>
      <c r="BK259" t="s">
        <v>1293</v>
      </c>
      <c r="BN259" t="s">
        <v>2489</v>
      </c>
      <c r="BP259">
        <v>-1.1000000000000001</v>
      </c>
      <c r="BQ259">
        <v>0.19999999999999951</v>
      </c>
      <c r="BR259">
        <v>2</v>
      </c>
      <c r="BS259" t="s">
        <v>209</v>
      </c>
      <c r="CB259" t="s">
        <v>154</v>
      </c>
      <c r="CD259" t="s">
        <v>154</v>
      </c>
      <c r="CE259" t="s">
        <v>2490</v>
      </c>
      <c r="CF259" t="s">
        <v>154</v>
      </c>
      <c r="CH259" t="s">
        <v>478</v>
      </c>
      <c r="CI259" t="s">
        <v>2491</v>
      </c>
      <c r="CJ259" t="s">
        <v>154</v>
      </c>
      <c r="CM259">
        <v>320</v>
      </c>
      <c r="CN259" t="s">
        <v>2483</v>
      </c>
      <c r="CO259" t="s">
        <v>1088</v>
      </c>
      <c r="CP259">
        <v>248</v>
      </c>
      <c r="CQ259" t="s">
        <v>2489</v>
      </c>
      <c r="CR259" t="s">
        <v>131</v>
      </c>
      <c r="CS259">
        <v>30</v>
      </c>
      <c r="CT259" t="s">
        <v>131</v>
      </c>
      <c r="CU259" t="s">
        <v>127</v>
      </c>
      <c r="CY259" t="s">
        <v>2248</v>
      </c>
      <c r="CZ259" t="s">
        <v>215</v>
      </c>
      <c r="DA259" t="s">
        <v>147</v>
      </c>
      <c r="DB259" s="54" t="str">
        <f t="shared" si="3"/>
        <v>Yes</v>
      </c>
    </row>
    <row r="260" spans="1:106" x14ac:dyDescent="0.35">
      <c r="A260" t="s">
        <v>2493</v>
      </c>
      <c r="B260" t="s">
        <v>2494</v>
      </c>
      <c r="C260" t="s">
        <v>2495</v>
      </c>
      <c r="D260" t="s">
        <v>2443</v>
      </c>
      <c r="E260">
        <v>1999</v>
      </c>
      <c r="F260" t="s">
        <v>2496</v>
      </c>
      <c r="G260">
        <v>9</v>
      </c>
      <c r="H260" t="s">
        <v>2497</v>
      </c>
      <c r="I260" t="s">
        <v>1073</v>
      </c>
      <c r="J260" t="s">
        <v>2498</v>
      </c>
      <c r="K260" t="s">
        <v>2499</v>
      </c>
      <c r="L260" t="s">
        <v>2500</v>
      </c>
      <c r="M260">
        <v>60.883333333333333</v>
      </c>
      <c r="N260">
        <v>14.383333333333329</v>
      </c>
      <c r="O260">
        <v>250</v>
      </c>
      <c r="Q260" t="s">
        <v>170</v>
      </c>
      <c r="R260" t="s">
        <v>2501</v>
      </c>
      <c r="S260" t="s">
        <v>271</v>
      </c>
      <c r="T260" t="s">
        <v>2502</v>
      </c>
      <c r="Y260" t="s">
        <v>2503</v>
      </c>
      <c r="AE260" t="s">
        <v>197</v>
      </c>
      <c r="AJ260" t="s">
        <v>133</v>
      </c>
      <c r="AK260" t="s">
        <v>328</v>
      </c>
      <c r="AL260">
        <v>1</v>
      </c>
      <c r="AM260" t="s">
        <v>199</v>
      </c>
      <c r="AN260" t="s">
        <v>216</v>
      </c>
      <c r="AW260" t="s">
        <v>141</v>
      </c>
      <c r="AX260" t="s">
        <v>174</v>
      </c>
      <c r="AZ260" t="s">
        <v>143</v>
      </c>
      <c r="BD260" t="s">
        <v>668</v>
      </c>
      <c r="BF260" t="s">
        <v>143</v>
      </c>
      <c r="BH260" t="s">
        <v>143</v>
      </c>
      <c r="BI260" t="s">
        <v>176</v>
      </c>
      <c r="BJ260" t="s">
        <v>1260</v>
      </c>
      <c r="CB260" t="s">
        <v>154</v>
      </c>
      <c r="CD260" t="s">
        <v>154</v>
      </c>
      <c r="CF260" t="s">
        <v>154</v>
      </c>
      <c r="CH260" t="s">
        <v>154</v>
      </c>
      <c r="CJ260" t="s">
        <v>154</v>
      </c>
      <c r="CP260">
        <v>637</v>
      </c>
      <c r="CQ260" t="s">
        <v>2504</v>
      </c>
      <c r="DA260" t="s">
        <v>143</v>
      </c>
      <c r="DB260" s="54" t="str">
        <f t="shared" ref="DB260:DB323" si="4">IF(COUNTIF(CB260:CJ260,"Low risk")&gt;=4,"Yes","No")</f>
        <v>Yes</v>
      </c>
    </row>
    <row r="261" spans="1:106" x14ac:dyDescent="0.35">
      <c r="A261" t="s">
        <v>2505</v>
      </c>
      <c r="B261" t="s">
        <v>2506</v>
      </c>
      <c r="C261" t="s">
        <v>2507</v>
      </c>
      <c r="D261" t="s">
        <v>2508</v>
      </c>
      <c r="E261">
        <v>2016</v>
      </c>
      <c r="I261" t="s">
        <v>1073</v>
      </c>
      <c r="J261" t="s">
        <v>2509</v>
      </c>
      <c r="K261" t="s">
        <v>2510</v>
      </c>
      <c r="L261" t="s">
        <v>2511</v>
      </c>
      <c r="M261">
        <v>59.016666666666673</v>
      </c>
      <c r="N261">
        <v>14.633333333333329</v>
      </c>
      <c r="P261" t="s">
        <v>2512</v>
      </c>
      <c r="Q261" t="s">
        <v>170</v>
      </c>
      <c r="R261" t="s">
        <v>2513</v>
      </c>
      <c r="S261" t="s">
        <v>271</v>
      </c>
      <c r="T261" t="s">
        <v>2514</v>
      </c>
      <c r="Y261" t="s">
        <v>2515</v>
      </c>
      <c r="Z261" t="s">
        <v>274</v>
      </c>
      <c r="AA261" t="s">
        <v>2516</v>
      </c>
      <c r="AB261" t="s">
        <v>380</v>
      </c>
      <c r="AD261" t="s">
        <v>2517</v>
      </c>
      <c r="AE261" t="s">
        <v>171</v>
      </c>
      <c r="AI261" t="s">
        <v>2518</v>
      </c>
      <c r="AJ261" t="s">
        <v>198</v>
      </c>
      <c r="AK261" t="s">
        <v>134</v>
      </c>
      <c r="AL261">
        <v>1</v>
      </c>
      <c r="AM261" t="s">
        <v>135</v>
      </c>
      <c r="AN261" t="s">
        <v>329</v>
      </c>
      <c r="AP261" t="s">
        <v>2519</v>
      </c>
      <c r="AQ261" t="s">
        <v>131</v>
      </c>
      <c r="AR261" t="s">
        <v>131</v>
      </c>
      <c r="AS261">
        <v>0</v>
      </c>
      <c r="AT261">
        <v>11</v>
      </c>
      <c r="AU261" t="s">
        <v>2520</v>
      </c>
      <c r="AV261" t="s">
        <v>2521</v>
      </c>
      <c r="AW261" t="s">
        <v>141</v>
      </c>
      <c r="AX261" t="s">
        <v>174</v>
      </c>
      <c r="AY261" t="s">
        <v>332</v>
      </c>
      <c r="AZ261" t="s">
        <v>143</v>
      </c>
      <c r="BA261">
        <v>5</v>
      </c>
      <c r="BC261" t="s">
        <v>2522</v>
      </c>
      <c r="BD261" t="s">
        <v>2523</v>
      </c>
      <c r="BE261" t="s">
        <v>207</v>
      </c>
      <c r="BF261" t="s">
        <v>147</v>
      </c>
      <c r="BG261" t="s">
        <v>147</v>
      </c>
      <c r="BH261" t="s">
        <v>143</v>
      </c>
      <c r="BI261" t="s">
        <v>208</v>
      </c>
      <c r="BJ261" t="s">
        <v>149</v>
      </c>
      <c r="BK261" t="s">
        <v>2524</v>
      </c>
      <c r="BN261" t="s">
        <v>2525</v>
      </c>
      <c r="BP261">
        <v>12.206183834649631</v>
      </c>
      <c r="BQ261">
        <v>4.6835722650600671</v>
      </c>
      <c r="BR261">
        <v>5</v>
      </c>
      <c r="BS261" t="s">
        <v>149</v>
      </c>
      <c r="CB261" t="s">
        <v>152</v>
      </c>
      <c r="CD261" t="s">
        <v>153</v>
      </c>
      <c r="CF261" t="s">
        <v>152</v>
      </c>
      <c r="CG261" t="s">
        <v>2526</v>
      </c>
      <c r="CH261" t="s">
        <v>152</v>
      </c>
      <c r="CI261" t="s">
        <v>2527</v>
      </c>
      <c r="CJ261" t="s">
        <v>154</v>
      </c>
      <c r="CL261" t="s">
        <v>2528</v>
      </c>
      <c r="CM261">
        <v>115</v>
      </c>
      <c r="CN261" t="s">
        <v>2505</v>
      </c>
      <c r="CO261" t="s">
        <v>421</v>
      </c>
      <c r="CP261">
        <v>539</v>
      </c>
      <c r="CQ261" t="s">
        <v>2525</v>
      </c>
      <c r="CR261" t="s">
        <v>131</v>
      </c>
      <c r="CS261" t="s">
        <v>131</v>
      </c>
      <c r="CT261" t="s">
        <v>131</v>
      </c>
      <c r="CU261" t="s">
        <v>127</v>
      </c>
      <c r="CY261" t="s">
        <v>276</v>
      </c>
      <c r="CZ261" t="s">
        <v>684</v>
      </c>
      <c r="DA261" t="s">
        <v>147</v>
      </c>
      <c r="DB261" s="54" t="str">
        <f t="shared" si="4"/>
        <v>No</v>
      </c>
    </row>
    <row r="262" spans="1:106" x14ac:dyDescent="0.35">
      <c r="A262" t="s">
        <v>2505</v>
      </c>
      <c r="B262" t="s">
        <v>2506</v>
      </c>
      <c r="C262" t="s">
        <v>2507</v>
      </c>
      <c r="D262" t="s">
        <v>2508</v>
      </c>
      <c r="E262">
        <v>2016</v>
      </c>
      <c r="I262" t="s">
        <v>1073</v>
      </c>
      <c r="J262" t="s">
        <v>2509</v>
      </c>
      <c r="K262" t="s">
        <v>2529</v>
      </c>
      <c r="L262" t="s">
        <v>2530</v>
      </c>
      <c r="M262">
        <v>59.1</v>
      </c>
      <c r="N262">
        <v>14.75</v>
      </c>
      <c r="P262" t="s">
        <v>2531</v>
      </c>
      <c r="Q262" t="s">
        <v>170</v>
      </c>
      <c r="AE262" t="s">
        <v>171</v>
      </c>
      <c r="AJ262" t="s">
        <v>198</v>
      </c>
      <c r="AK262" t="s">
        <v>134</v>
      </c>
      <c r="AL262">
        <v>1</v>
      </c>
      <c r="AM262" t="s">
        <v>135</v>
      </c>
      <c r="AN262" t="s">
        <v>329</v>
      </c>
      <c r="AP262" t="s">
        <v>2532</v>
      </c>
      <c r="AU262" t="s">
        <v>2533</v>
      </c>
      <c r="AV262" t="s">
        <v>2534</v>
      </c>
      <c r="AW262" t="s">
        <v>141</v>
      </c>
      <c r="AX262" t="s">
        <v>174</v>
      </c>
      <c r="AY262" t="s">
        <v>386</v>
      </c>
      <c r="AZ262" t="s">
        <v>143</v>
      </c>
      <c r="BD262" t="s">
        <v>2535</v>
      </c>
      <c r="BF262" t="s">
        <v>147</v>
      </c>
      <c r="BH262" t="s">
        <v>143</v>
      </c>
      <c r="BI262" t="s">
        <v>176</v>
      </c>
      <c r="CB262" t="s">
        <v>152</v>
      </c>
      <c r="CD262" t="s">
        <v>153</v>
      </c>
      <c r="CF262" t="s">
        <v>152</v>
      </c>
      <c r="CG262" t="s">
        <v>2526</v>
      </c>
      <c r="CH262" t="s">
        <v>478</v>
      </c>
      <c r="CI262" t="s">
        <v>2536</v>
      </c>
      <c r="CJ262" t="s">
        <v>154</v>
      </c>
      <c r="CL262" t="s">
        <v>2528</v>
      </c>
      <c r="CP262">
        <v>540</v>
      </c>
      <c r="CQ262" t="s">
        <v>2537</v>
      </c>
      <c r="DA262" t="s">
        <v>147</v>
      </c>
      <c r="DB262" s="54" t="str">
        <f t="shared" si="4"/>
        <v>No</v>
      </c>
    </row>
    <row r="263" spans="1:106" x14ac:dyDescent="0.35">
      <c r="A263" t="s">
        <v>2538</v>
      </c>
      <c r="B263" t="s">
        <v>2539</v>
      </c>
      <c r="C263" t="s">
        <v>2540</v>
      </c>
      <c r="D263" t="s">
        <v>2541</v>
      </c>
      <c r="E263">
        <v>2014</v>
      </c>
      <c r="F263" t="s">
        <v>2542</v>
      </c>
      <c r="G263">
        <v>330</v>
      </c>
      <c r="H263" t="s">
        <v>2543</v>
      </c>
      <c r="I263" t="s">
        <v>190</v>
      </c>
      <c r="K263" t="s">
        <v>2544</v>
      </c>
      <c r="L263" t="s">
        <v>2545</v>
      </c>
      <c r="M263">
        <v>61</v>
      </c>
      <c r="N263">
        <v>24.25</v>
      </c>
      <c r="O263" t="s">
        <v>2546</v>
      </c>
      <c r="P263" t="s">
        <v>2547</v>
      </c>
      <c r="Q263" t="s">
        <v>193</v>
      </c>
      <c r="R263" t="s">
        <v>2548</v>
      </c>
      <c r="S263" t="s">
        <v>271</v>
      </c>
      <c r="T263" t="s">
        <v>2549</v>
      </c>
      <c r="U263" t="s">
        <v>2547</v>
      </c>
      <c r="V263" t="s">
        <v>196</v>
      </c>
      <c r="Y263" t="s">
        <v>131</v>
      </c>
      <c r="Z263" t="s">
        <v>131</v>
      </c>
      <c r="AA263" t="s">
        <v>131</v>
      </c>
      <c r="AE263" t="s">
        <v>197</v>
      </c>
      <c r="AF263" t="s">
        <v>2550</v>
      </c>
      <c r="AG263" t="s">
        <v>2551</v>
      </c>
      <c r="AJ263" t="s">
        <v>198</v>
      </c>
      <c r="AK263" t="s">
        <v>172</v>
      </c>
      <c r="AL263">
        <v>9</v>
      </c>
      <c r="AM263" t="s">
        <v>199</v>
      </c>
      <c r="AN263" t="s">
        <v>216</v>
      </c>
      <c r="AP263" t="s">
        <v>2552</v>
      </c>
      <c r="AQ263" t="s">
        <v>131</v>
      </c>
      <c r="AR263" t="s">
        <v>131</v>
      </c>
      <c r="AS263">
        <v>47</v>
      </c>
      <c r="AT263">
        <v>104</v>
      </c>
      <c r="AU263" t="s">
        <v>127</v>
      </c>
      <c r="AV263" t="s">
        <v>2553</v>
      </c>
      <c r="AW263" t="s">
        <v>141</v>
      </c>
      <c r="AX263" t="s">
        <v>174</v>
      </c>
      <c r="AY263" t="s">
        <v>332</v>
      </c>
      <c r="AZ263" t="s">
        <v>143</v>
      </c>
      <c r="BA263">
        <v>18</v>
      </c>
      <c r="BB263" t="s">
        <v>2554</v>
      </c>
      <c r="BD263" t="s">
        <v>2555</v>
      </c>
      <c r="BE263" t="s">
        <v>1437</v>
      </c>
      <c r="BF263" t="s">
        <v>143</v>
      </c>
      <c r="BG263" t="s">
        <v>147</v>
      </c>
      <c r="BH263" t="s">
        <v>143</v>
      </c>
      <c r="BI263" t="s">
        <v>208</v>
      </c>
      <c r="BJ263" t="s">
        <v>209</v>
      </c>
      <c r="BK263" t="s">
        <v>2556</v>
      </c>
      <c r="BM263" t="s">
        <v>1532</v>
      </c>
      <c r="BN263" t="s">
        <v>2557</v>
      </c>
      <c r="BP263">
        <v>-19.18398474737846</v>
      </c>
      <c r="BQ263">
        <v>4.6592702093049096</v>
      </c>
      <c r="BR263">
        <v>9</v>
      </c>
      <c r="BS263" t="s">
        <v>209</v>
      </c>
      <c r="CB263" t="s">
        <v>152</v>
      </c>
      <c r="CD263" t="s">
        <v>154</v>
      </c>
      <c r="CE263" t="s">
        <v>2558</v>
      </c>
      <c r="CF263" t="s">
        <v>154</v>
      </c>
      <c r="CG263" t="s">
        <v>2559</v>
      </c>
      <c r="CH263" t="s">
        <v>154</v>
      </c>
      <c r="CJ263" t="s">
        <v>154</v>
      </c>
      <c r="CM263">
        <v>80</v>
      </c>
      <c r="CN263" t="s">
        <v>2538</v>
      </c>
      <c r="CO263" t="s">
        <v>131</v>
      </c>
      <c r="CP263">
        <v>249</v>
      </c>
      <c r="CQ263" t="s">
        <v>2557</v>
      </c>
      <c r="CR263" t="s">
        <v>131</v>
      </c>
      <c r="CS263" t="s">
        <v>131</v>
      </c>
      <c r="CT263" t="s">
        <v>131</v>
      </c>
      <c r="CU263" t="s">
        <v>127</v>
      </c>
      <c r="CY263" t="s">
        <v>2555</v>
      </c>
      <c r="CZ263" t="s">
        <v>684</v>
      </c>
      <c r="DA263" t="s">
        <v>143</v>
      </c>
      <c r="DB263" s="54" t="str">
        <f t="shared" si="4"/>
        <v>Yes</v>
      </c>
    </row>
    <row r="264" spans="1:106" x14ac:dyDescent="0.35">
      <c r="A264" t="s">
        <v>2538</v>
      </c>
      <c r="B264" t="s">
        <v>2539</v>
      </c>
      <c r="C264" t="s">
        <v>2540</v>
      </c>
      <c r="D264" t="s">
        <v>2541</v>
      </c>
      <c r="E264">
        <v>2014</v>
      </c>
      <c r="F264" t="s">
        <v>2542</v>
      </c>
      <c r="G264">
        <v>330</v>
      </c>
      <c r="H264" t="s">
        <v>2543</v>
      </c>
      <c r="I264" t="s">
        <v>190</v>
      </c>
      <c r="K264" t="s">
        <v>2544</v>
      </c>
      <c r="L264" t="s">
        <v>2545</v>
      </c>
      <c r="M264">
        <v>61</v>
      </c>
      <c r="N264">
        <v>24.25</v>
      </c>
      <c r="O264" t="s">
        <v>2546</v>
      </c>
      <c r="P264" t="s">
        <v>2547</v>
      </c>
      <c r="Q264" t="s">
        <v>193</v>
      </c>
      <c r="R264" t="s">
        <v>2548</v>
      </c>
      <c r="S264" t="s">
        <v>271</v>
      </c>
      <c r="T264" t="s">
        <v>2549</v>
      </c>
      <c r="U264" t="s">
        <v>2547</v>
      </c>
      <c r="V264" t="s">
        <v>196</v>
      </c>
      <c r="Y264" t="s">
        <v>131</v>
      </c>
      <c r="Z264" t="s">
        <v>131</v>
      </c>
      <c r="AA264" t="s">
        <v>131</v>
      </c>
      <c r="AE264" t="s">
        <v>197</v>
      </c>
      <c r="AF264" t="s">
        <v>2550</v>
      </c>
      <c r="AG264" t="s">
        <v>2551</v>
      </c>
      <c r="AJ264" t="s">
        <v>198</v>
      </c>
      <c r="AK264" t="s">
        <v>172</v>
      </c>
      <c r="AL264">
        <v>18</v>
      </c>
      <c r="AM264" t="s">
        <v>135</v>
      </c>
      <c r="AN264" t="s">
        <v>183</v>
      </c>
      <c r="AP264" t="s">
        <v>2560</v>
      </c>
      <c r="AQ264" t="s">
        <v>131</v>
      </c>
      <c r="AR264" t="s">
        <v>131</v>
      </c>
      <c r="AS264">
        <v>1</v>
      </c>
      <c r="AT264">
        <v>17</v>
      </c>
      <c r="AU264" t="s">
        <v>127</v>
      </c>
      <c r="AV264" t="s">
        <v>2553</v>
      </c>
      <c r="AW264" t="s">
        <v>141</v>
      </c>
      <c r="AX264" t="s">
        <v>174</v>
      </c>
      <c r="AY264" t="s">
        <v>332</v>
      </c>
      <c r="AZ264" t="s">
        <v>143</v>
      </c>
      <c r="BA264">
        <v>36</v>
      </c>
      <c r="BB264" t="s">
        <v>2554</v>
      </c>
      <c r="BD264" t="s">
        <v>2555</v>
      </c>
      <c r="BE264" t="s">
        <v>1437</v>
      </c>
      <c r="BF264" t="s">
        <v>143</v>
      </c>
      <c r="BG264" t="s">
        <v>147</v>
      </c>
      <c r="BH264" t="s">
        <v>143</v>
      </c>
      <c r="BI264" t="s">
        <v>208</v>
      </c>
      <c r="BJ264" t="s">
        <v>209</v>
      </c>
      <c r="BK264" t="s">
        <v>2561</v>
      </c>
      <c r="BN264" t="s">
        <v>2562</v>
      </c>
      <c r="BP264">
        <v>21.597712106768331</v>
      </c>
      <c r="BQ264">
        <v>4.8306585133695998</v>
      </c>
      <c r="BR264">
        <v>18</v>
      </c>
      <c r="BS264" t="s">
        <v>209</v>
      </c>
      <c r="CB264" t="s">
        <v>152</v>
      </c>
      <c r="CD264" t="s">
        <v>154</v>
      </c>
      <c r="CE264" t="s">
        <v>2558</v>
      </c>
      <c r="CF264" t="s">
        <v>154</v>
      </c>
      <c r="CG264" t="s">
        <v>2559</v>
      </c>
      <c r="CH264" t="s">
        <v>154</v>
      </c>
      <c r="CJ264" t="s">
        <v>154</v>
      </c>
      <c r="CM264">
        <v>80</v>
      </c>
      <c r="CN264" t="s">
        <v>2538</v>
      </c>
      <c r="CO264" t="s">
        <v>131</v>
      </c>
      <c r="CP264">
        <v>250</v>
      </c>
      <c r="CQ264" t="s">
        <v>2562</v>
      </c>
      <c r="CR264" t="s">
        <v>131</v>
      </c>
      <c r="CS264" t="s">
        <v>131</v>
      </c>
      <c r="CT264" t="s">
        <v>131</v>
      </c>
      <c r="CU264" t="s">
        <v>131</v>
      </c>
      <c r="CY264" t="s">
        <v>2555</v>
      </c>
      <c r="CZ264" t="s">
        <v>684</v>
      </c>
      <c r="DA264" t="s">
        <v>143</v>
      </c>
      <c r="DB264" s="54" t="str">
        <f t="shared" si="4"/>
        <v>Yes</v>
      </c>
    </row>
    <row r="265" spans="1:106" x14ac:dyDescent="0.35">
      <c r="A265" t="s">
        <v>2563</v>
      </c>
      <c r="B265" t="s">
        <v>2564</v>
      </c>
      <c r="C265" t="s">
        <v>2565</v>
      </c>
      <c r="D265" t="s">
        <v>2566</v>
      </c>
      <c r="E265">
        <v>2018</v>
      </c>
      <c r="F265" t="s">
        <v>2567</v>
      </c>
      <c r="G265">
        <v>211</v>
      </c>
      <c r="H265">
        <v>0</v>
      </c>
      <c r="I265" t="s">
        <v>1845</v>
      </c>
      <c r="J265" t="s">
        <v>2568</v>
      </c>
      <c r="K265" t="s">
        <v>2569</v>
      </c>
      <c r="L265" t="s">
        <v>2570</v>
      </c>
      <c r="M265">
        <v>56.890500000000003</v>
      </c>
      <c r="N265">
        <v>82.680805555555565</v>
      </c>
      <c r="O265" t="s">
        <v>2571</v>
      </c>
      <c r="P265" t="s">
        <v>2572</v>
      </c>
      <c r="Q265" t="s">
        <v>269</v>
      </c>
      <c r="R265" t="s">
        <v>2573</v>
      </c>
      <c r="S265" t="s">
        <v>271</v>
      </c>
      <c r="T265" t="s">
        <v>2574</v>
      </c>
      <c r="X265" t="s">
        <v>128</v>
      </c>
      <c r="Y265" t="s">
        <v>2575</v>
      </c>
      <c r="AE265" t="s">
        <v>197</v>
      </c>
      <c r="AJ265" t="s">
        <v>133</v>
      </c>
      <c r="AK265" t="s">
        <v>172</v>
      </c>
      <c r="AL265">
        <v>1</v>
      </c>
      <c r="AM265" t="s">
        <v>199</v>
      </c>
      <c r="AN265" t="s">
        <v>216</v>
      </c>
      <c r="AP265" t="s">
        <v>2576</v>
      </c>
      <c r="AQ265" t="s">
        <v>2577</v>
      </c>
      <c r="AR265" t="s">
        <v>2578</v>
      </c>
      <c r="AS265">
        <v>36</v>
      </c>
      <c r="AT265">
        <v>36</v>
      </c>
      <c r="AU265" t="s">
        <v>127</v>
      </c>
      <c r="AV265" t="s">
        <v>2579</v>
      </c>
      <c r="AW265" t="s">
        <v>141</v>
      </c>
      <c r="AX265" t="s">
        <v>174</v>
      </c>
      <c r="AY265" t="s">
        <v>332</v>
      </c>
      <c r="AZ265" t="s">
        <v>143</v>
      </c>
      <c r="BB265" t="s">
        <v>2580</v>
      </c>
      <c r="BD265" t="s">
        <v>341</v>
      </c>
      <c r="BE265" t="s">
        <v>207</v>
      </c>
      <c r="BF265" t="s">
        <v>143</v>
      </c>
      <c r="BG265" t="s">
        <v>147</v>
      </c>
      <c r="BH265" t="s">
        <v>143</v>
      </c>
      <c r="BI265" t="s">
        <v>208</v>
      </c>
      <c r="BK265" t="s">
        <v>2581</v>
      </c>
      <c r="CB265" t="s">
        <v>152</v>
      </c>
      <c r="CD265" t="s">
        <v>154</v>
      </c>
      <c r="CE265" t="s">
        <v>2582</v>
      </c>
      <c r="CF265" t="s">
        <v>154</v>
      </c>
      <c r="CG265" t="s">
        <v>2583</v>
      </c>
      <c r="CH265" t="s">
        <v>154</v>
      </c>
      <c r="CJ265" t="s">
        <v>154</v>
      </c>
      <c r="CP265">
        <v>261</v>
      </c>
      <c r="CQ265" t="s">
        <v>2584</v>
      </c>
      <c r="DA265" t="s">
        <v>143</v>
      </c>
      <c r="DB265" s="54" t="str">
        <f t="shared" si="4"/>
        <v>Yes</v>
      </c>
    </row>
    <row r="266" spans="1:106" x14ac:dyDescent="0.35">
      <c r="A266" t="s">
        <v>2585</v>
      </c>
      <c r="B266" t="s">
        <v>2586</v>
      </c>
      <c r="C266" t="s">
        <v>2587</v>
      </c>
      <c r="D266" t="s">
        <v>2588</v>
      </c>
      <c r="E266">
        <v>2008</v>
      </c>
      <c r="F266" t="s">
        <v>2589</v>
      </c>
      <c r="G266">
        <v>13</v>
      </c>
      <c r="H266" t="s">
        <v>2590</v>
      </c>
      <c r="I266" t="s">
        <v>165</v>
      </c>
      <c r="J266" t="s">
        <v>2591</v>
      </c>
      <c r="K266" t="s">
        <v>2592</v>
      </c>
      <c r="L266" t="s">
        <v>2593</v>
      </c>
      <c r="M266">
        <v>52.833333333333343</v>
      </c>
      <c r="N266">
        <v>14.233333333333331</v>
      </c>
      <c r="P266" t="s">
        <v>2594</v>
      </c>
      <c r="Q266" t="s">
        <v>125</v>
      </c>
      <c r="R266" t="s">
        <v>2595</v>
      </c>
      <c r="AE266" t="s">
        <v>171</v>
      </c>
      <c r="AJ266" t="s">
        <v>198</v>
      </c>
      <c r="AK266" t="s">
        <v>172</v>
      </c>
      <c r="AL266">
        <v>1</v>
      </c>
      <c r="AM266" t="s">
        <v>199</v>
      </c>
      <c r="AN266" t="s">
        <v>216</v>
      </c>
      <c r="AP266" t="s">
        <v>2596</v>
      </c>
      <c r="AQ266" t="s">
        <v>131</v>
      </c>
      <c r="AR266" t="s">
        <v>131</v>
      </c>
      <c r="AS266" t="s">
        <v>131</v>
      </c>
      <c r="AT266" t="s">
        <v>131</v>
      </c>
      <c r="AU266" t="s">
        <v>131</v>
      </c>
      <c r="AV266" t="s">
        <v>131</v>
      </c>
      <c r="AW266" t="s">
        <v>131</v>
      </c>
      <c r="AX266" t="s">
        <v>131</v>
      </c>
      <c r="AY266" t="s">
        <v>131</v>
      </c>
      <c r="AZ266" t="s">
        <v>131</v>
      </c>
      <c r="BA266" t="s">
        <v>131</v>
      </c>
      <c r="BB266" t="s">
        <v>131</v>
      </c>
      <c r="BC266" t="s">
        <v>131</v>
      </c>
      <c r="BD266" t="s">
        <v>214</v>
      </c>
      <c r="BE266" t="s">
        <v>651</v>
      </c>
      <c r="BF266" t="s">
        <v>147</v>
      </c>
      <c r="BG266" t="s">
        <v>131</v>
      </c>
      <c r="BH266" t="s">
        <v>143</v>
      </c>
      <c r="BI266" t="s">
        <v>176</v>
      </c>
      <c r="CB266" t="s">
        <v>152</v>
      </c>
      <c r="CD266" t="s">
        <v>478</v>
      </c>
      <c r="CF266" t="s">
        <v>478</v>
      </c>
      <c r="CH266" t="s">
        <v>478</v>
      </c>
      <c r="CJ266" t="s">
        <v>154</v>
      </c>
      <c r="CL266" t="s">
        <v>2597</v>
      </c>
      <c r="CP266">
        <v>571</v>
      </c>
      <c r="CQ266" t="s">
        <v>2598</v>
      </c>
      <c r="DA266" t="s">
        <v>143</v>
      </c>
      <c r="DB266" s="54" t="str">
        <f t="shared" si="4"/>
        <v>No</v>
      </c>
    </row>
    <row r="267" spans="1:106" x14ac:dyDescent="0.35">
      <c r="A267" t="s">
        <v>2599</v>
      </c>
      <c r="B267" t="s">
        <v>2600</v>
      </c>
      <c r="C267" t="s">
        <v>2601</v>
      </c>
      <c r="D267" t="s">
        <v>2602</v>
      </c>
      <c r="E267">
        <v>2008</v>
      </c>
      <c r="F267" t="s">
        <v>1598</v>
      </c>
      <c r="G267">
        <v>22</v>
      </c>
      <c r="H267" t="s">
        <v>2603</v>
      </c>
      <c r="I267" t="s">
        <v>372</v>
      </c>
      <c r="J267" t="s">
        <v>373</v>
      </c>
      <c r="K267" t="s">
        <v>2604</v>
      </c>
      <c r="L267" t="s">
        <v>2605</v>
      </c>
      <c r="M267">
        <v>46.45</v>
      </c>
      <c r="N267">
        <v>-71.38333333333334</v>
      </c>
      <c r="P267" t="s">
        <v>2606</v>
      </c>
      <c r="Q267" t="s">
        <v>234</v>
      </c>
      <c r="R267" t="s">
        <v>2607</v>
      </c>
      <c r="S267" t="s">
        <v>271</v>
      </c>
      <c r="T267">
        <v>148</v>
      </c>
      <c r="V267" t="s">
        <v>196</v>
      </c>
      <c r="X267" t="s">
        <v>128</v>
      </c>
      <c r="Y267" t="s">
        <v>2608</v>
      </c>
      <c r="Z267" t="s">
        <v>274</v>
      </c>
      <c r="AA267" t="s">
        <v>131</v>
      </c>
      <c r="AE267" t="s">
        <v>171</v>
      </c>
      <c r="AF267">
        <v>3.9</v>
      </c>
      <c r="AG267">
        <v>1126</v>
      </c>
      <c r="AI267" t="s">
        <v>2609</v>
      </c>
      <c r="AJ267" t="s">
        <v>198</v>
      </c>
      <c r="AK267" t="s">
        <v>134</v>
      </c>
      <c r="AL267">
        <v>5</v>
      </c>
      <c r="AM267" t="s">
        <v>199</v>
      </c>
      <c r="AN267" t="s">
        <v>216</v>
      </c>
      <c r="AP267" t="s">
        <v>2610</v>
      </c>
      <c r="AQ267" t="s">
        <v>510</v>
      </c>
      <c r="AR267" t="s">
        <v>2611</v>
      </c>
      <c r="AS267">
        <v>0</v>
      </c>
      <c r="AT267">
        <v>7</v>
      </c>
      <c r="AU267" t="s">
        <v>2612</v>
      </c>
      <c r="AV267" t="s">
        <v>2613</v>
      </c>
      <c r="AW267" t="s">
        <v>141</v>
      </c>
      <c r="AX267" t="s">
        <v>2130</v>
      </c>
      <c r="AY267" t="s">
        <v>332</v>
      </c>
      <c r="AZ267" t="s">
        <v>143</v>
      </c>
      <c r="BA267">
        <v>18</v>
      </c>
      <c r="BB267" t="s">
        <v>2614</v>
      </c>
      <c r="BC267" t="s">
        <v>2615</v>
      </c>
      <c r="BD267" t="s">
        <v>2616</v>
      </c>
      <c r="BE267" t="s">
        <v>176</v>
      </c>
      <c r="BF267" t="s">
        <v>143</v>
      </c>
      <c r="BG267" t="s">
        <v>147</v>
      </c>
      <c r="BH267" t="s">
        <v>147</v>
      </c>
      <c r="BI267" t="s">
        <v>148</v>
      </c>
      <c r="BJ267" t="s">
        <v>2617</v>
      </c>
      <c r="BK267" t="s">
        <v>578</v>
      </c>
      <c r="BL267" t="s">
        <v>149</v>
      </c>
      <c r="BM267" t="s">
        <v>2618</v>
      </c>
      <c r="BN267" t="s">
        <v>2619</v>
      </c>
      <c r="BO267" t="s">
        <v>2619</v>
      </c>
      <c r="BP267">
        <v>-15.121495327102769</v>
      </c>
      <c r="BQ267">
        <v>3.1415546972530679</v>
      </c>
      <c r="BR267">
        <v>4</v>
      </c>
      <c r="BS267" t="s">
        <v>149</v>
      </c>
      <c r="BT267">
        <v>5.0220212078590336</v>
      </c>
      <c r="BU267">
        <v>1.8889248861436241</v>
      </c>
      <c r="BV267">
        <v>4</v>
      </c>
      <c r="BW267" t="s">
        <v>149</v>
      </c>
      <c r="BX267">
        <v>-27.784282138471141</v>
      </c>
      <c r="BY267">
        <v>5.0940674814826661</v>
      </c>
      <c r="BZ267">
        <v>4</v>
      </c>
      <c r="CA267" t="s">
        <v>149</v>
      </c>
      <c r="CB267" t="s">
        <v>152</v>
      </c>
      <c r="CD267" t="s">
        <v>153</v>
      </c>
      <c r="CF267" t="s">
        <v>152</v>
      </c>
      <c r="CG267" t="s">
        <v>2620</v>
      </c>
      <c r="CH267" t="s">
        <v>154</v>
      </c>
      <c r="CJ267" t="s">
        <v>154</v>
      </c>
      <c r="CM267">
        <v>148</v>
      </c>
      <c r="CN267" t="s">
        <v>2621</v>
      </c>
      <c r="CO267" t="s">
        <v>421</v>
      </c>
      <c r="CP267">
        <v>262</v>
      </c>
      <c r="CQ267" t="s">
        <v>2619</v>
      </c>
      <c r="CR267">
        <v>90</v>
      </c>
      <c r="CS267" t="s">
        <v>510</v>
      </c>
      <c r="CT267" t="s">
        <v>128</v>
      </c>
      <c r="CU267" t="s">
        <v>127</v>
      </c>
      <c r="CW267">
        <v>40</v>
      </c>
      <c r="CX267" t="s">
        <v>157</v>
      </c>
      <c r="CY267" t="s">
        <v>2622</v>
      </c>
      <c r="CZ267" t="s">
        <v>684</v>
      </c>
      <c r="DA267" t="s">
        <v>143</v>
      </c>
      <c r="DB267" s="54" t="str">
        <f t="shared" si="4"/>
        <v>No</v>
      </c>
    </row>
    <row r="268" spans="1:106" x14ac:dyDescent="0.35">
      <c r="A268" t="s">
        <v>2599</v>
      </c>
      <c r="B268" t="s">
        <v>2600</v>
      </c>
      <c r="C268" t="s">
        <v>2601</v>
      </c>
      <c r="D268" t="s">
        <v>2602</v>
      </c>
      <c r="E268">
        <v>2008</v>
      </c>
      <c r="F268" t="s">
        <v>1598</v>
      </c>
      <c r="G268">
        <v>22</v>
      </c>
      <c r="H268" t="s">
        <v>2603</v>
      </c>
      <c r="I268" t="s">
        <v>372</v>
      </c>
      <c r="J268" t="s">
        <v>373</v>
      </c>
      <c r="K268" t="s">
        <v>2604</v>
      </c>
      <c r="L268" t="s">
        <v>2605</v>
      </c>
      <c r="M268">
        <v>46.45</v>
      </c>
      <c r="N268">
        <v>-71.38333333333334</v>
      </c>
      <c r="P268" t="s">
        <v>2606</v>
      </c>
      <c r="Q268" t="s">
        <v>234</v>
      </c>
      <c r="R268" t="s">
        <v>2607</v>
      </c>
      <c r="S268" t="s">
        <v>271</v>
      </c>
      <c r="T268">
        <v>148</v>
      </c>
      <c r="V268" t="s">
        <v>196</v>
      </c>
      <c r="X268" t="s">
        <v>128</v>
      </c>
      <c r="Y268" t="s">
        <v>2608</v>
      </c>
      <c r="Z268" t="s">
        <v>274</v>
      </c>
      <c r="AA268" t="s">
        <v>131</v>
      </c>
      <c r="AE268" t="s">
        <v>171</v>
      </c>
      <c r="AF268">
        <v>3.9</v>
      </c>
      <c r="AG268">
        <v>1126</v>
      </c>
      <c r="AI268" t="s">
        <v>2609</v>
      </c>
      <c r="AJ268" t="s">
        <v>198</v>
      </c>
      <c r="AK268" t="s">
        <v>134</v>
      </c>
      <c r="AL268">
        <v>5</v>
      </c>
      <c r="AM268" t="s">
        <v>199</v>
      </c>
      <c r="AN268" t="s">
        <v>216</v>
      </c>
      <c r="AO268" t="s">
        <v>304</v>
      </c>
      <c r="AP268" t="s">
        <v>2610</v>
      </c>
      <c r="AQ268" t="s">
        <v>510</v>
      </c>
      <c r="AR268" t="s">
        <v>2611</v>
      </c>
      <c r="AS268">
        <v>0</v>
      </c>
      <c r="AT268">
        <v>7</v>
      </c>
      <c r="AU268" t="s">
        <v>2612</v>
      </c>
      <c r="AV268" t="s">
        <v>2613</v>
      </c>
      <c r="AW268" t="s">
        <v>141</v>
      </c>
      <c r="AX268" t="s">
        <v>2130</v>
      </c>
      <c r="AY268" t="s">
        <v>332</v>
      </c>
      <c r="AZ268" t="s">
        <v>143</v>
      </c>
      <c r="BA268">
        <v>18</v>
      </c>
      <c r="BB268" t="s">
        <v>2614</v>
      </c>
      <c r="BC268" t="s">
        <v>2615</v>
      </c>
      <c r="BD268" t="s">
        <v>2616</v>
      </c>
      <c r="BE268" t="s">
        <v>176</v>
      </c>
      <c r="BF268" t="s">
        <v>143</v>
      </c>
      <c r="BG268" t="s">
        <v>147</v>
      </c>
      <c r="BH268" t="s">
        <v>147</v>
      </c>
      <c r="BI268" t="s">
        <v>148</v>
      </c>
      <c r="BJ268" t="s">
        <v>2617</v>
      </c>
      <c r="BK268" t="s">
        <v>578</v>
      </c>
      <c r="BL268" t="s">
        <v>149</v>
      </c>
      <c r="BM268" t="s">
        <v>2618</v>
      </c>
      <c r="BN268" t="s">
        <v>2623</v>
      </c>
      <c r="BO268" t="s">
        <v>2623</v>
      </c>
      <c r="BP268">
        <v>-9.2616822429906431</v>
      </c>
      <c r="BQ268">
        <v>2.8738865908131022</v>
      </c>
      <c r="BR268">
        <v>8</v>
      </c>
      <c r="BS268" t="s">
        <v>149</v>
      </c>
      <c r="BT268">
        <v>6.4098295403192269</v>
      </c>
      <c r="BU268">
        <v>0.80588523921766153</v>
      </c>
      <c r="BV268">
        <v>8</v>
      </c>
      <c r="BW268" t="s">
        <v>149</v>
      </c>
      <c r="BX268">
        <v>-29.097369033015021</v>
      </c>
      <c r="BY268">
        <v>2.655957138034406</v>
      </c>
      <c r="BZ268">
        <v>8</v>
      </c>
      <c r="CA268" t="s">
        <v>149</v>
      </c>
      <c r="CB268" t="s">
        <v>152</v>
      </c>
      <c r="CD268" t="s">
        <v>153</v>
      </c>
      <c r="CF268" t="s">
        <v>152</v>
      </c>
      <c r="CG268" t="s">
        <v>2620</v>
      </c>
      <c r="CH268" t="s">
        <v>154</v>
      </c>
      <c r="CJ268" t="s">
        <v>154</v>
      </c>
      <c r="CM268">
        <v>148</v>
      </c>
      <c r="CN268" t="s">
        <v>2621</v>
      </c>
      <c r="CO268" t="s">
        <v>421</v>
      </c>
      <c r="CP268">
        <v>263</v>
      </c>
      <c r="CQ268" t="s">
        <v>2623</v>
      </c>
      <c r="CR268">
        <v>90</v>
      </c>
      <c r="CS268" t="s">
        <v>510</v>
      </c>
      <c r="CT268" t="s">
        <v>128</v>
      </c>
      <c r="CU268" t="s">
        <v>127</v>
      </c>
      <c r="CW268">
        <v>80</v>
      </c>
      <c r="CX268" t="s">
        <v>157</v>
      </c>
      <c r="CY268" t="s">
        <v>2622</v>
      </c>
      <c r="CZ268" t="s">
        <v>684</v>
      </c>
      <c r="DA268" t="s">
        <v>143</v>
      </c>
      <c r="DB268" s="54" t="str">
        <f t="shared" si="4"/>
        <v>No</v>
      </c>
    </row>
    <row r="269" spans="1:106" x14ac:dyDescent="0.35">
      <c r="A269" t="s">
        <v>2599</v>
      </c>
      <c r="B269" t="s">
        <v>2600</v>
      </c>
      <c r="C269" t="s">
        <v>2601</v>
      </c>
      <c r="D269" t="s">
        <v>2602</v>
      </c>
      <c r="E269">
        <v>2008</v>
      </c>
      <c r="F269" t="s">
        <v>1598</v>
      </c>
      <c r="G269">
        <v>22</v>
      </c>
      <c r="H269" t="s">
        <v>2603</v>
      </c>
      <c r="I269" t="s">
        <v>372</v>
      </c>
      <c r="J269" t="s">
        <v>373</v>
      </c>
      <c r="K269" t="s">
        <v>2604</v>
      </c>
      <c r="L269" t="s">
        <v>2605</v>
      </c>
      <c r="M269">
        <v>46.45</v>
      </c>
      <c r="N269">
        <v>-71.38333333333334</v>
      </c>
      <c r="P269" t="s">
        <v>2606</v>
      </c>
      <c r="Q269" t="s">
        <v>234</v>
      </c>
      <c r="R269" t="s">
        <v>2607</v>
      </c>
      <c r="S269" t="s">
        <v>640</v>
      </c>
      <c r="T269">
        <v>18.75</v>
      </c>
      <c r="V269" t="s">
        <v>196</v>
      </c>
      <c r="X269" t="s">
        <v>128</v>
      </c>
      <c r="Y269" t="s">
        <v>2624</v>
      </c>
      <c r="Z269" t="s">
        <v>274</v>
      </c>
      <c r="AA269" t="s">
        <v>131</v>
      </c>
      <c r="AE269" t="s">
        <v>171</v>
      </c>
      <c r="AF269">
        <v>3.9</v>
      </c>
      <c r="AG269">
        <v>1126</v>
      </c>
      <c r="AI269" t="s">
        <v>2609</v>
      </c>
      <c r="AJ269" t="s">
        <v>198</v>
      </c>
      <c r="AK269" t="s">
        <v>134</v>
      </c>
      <c r="AL269">
        <v>3</v>
      </c>
      <c r="AM269" t="s">
        <v>199</v>
      </c>
      <c r="AN269" t="s">
        <v>216</v>
      </c>
      <c r="AP269" t="s">
        <v>2610</v>
      </c>
      <c r="AQ269" t="s">
        <v>510</v>
      </c>
      <c r="AR269" t="s">
        <v>2611</v>
      </c>
      <c r="AS269">
        <v>0</v>
      </c>
      <c r="AT269">
        <v>7</v>
      </c>
      <c r="AU269" t="s">
        <v>2612</v>
      </c>
      <c r="AV269" t="s">
        <v>2613</v>
      </c>
      <c r="AW269" t="s">
        <v>141</v>
      </c>
      <c r="AX269" t="s">
        <v>2130</v>
      </c>
      <c r="AY269" t="s">
        <v>332</v>
      </c>
      <c r="AZ269" t="s">
        <v>143</v>
      </c>
      <c r="BA269">
        <v>18</v>
      </c>
      <c r="BB269" t="s">
        <v>2614</v>
      </c>
      <c r="BC269" t="s">
        <v>2615</v>
      </c>
      <c r="BD269" t="s">
        <v>2616</v>
      </c>
      <c r="BE269" t="s">
        <v>176</v>
      </c>
      <c r="BF269" t="s">
        <v>143</v>
      </c>
      <c r="BG269" t="s">
        <v>147</v>
      </c>
      <c r="BH269" t="s">
        <v>147</v>
      </c>
      <c r="BI269" t="s">
        <v>148</v>
      </c>
      <c r="BJ269" t="s">
        <v>2617</v>
      </c>
      <c r="BK269" t="s">
        <v>300</v>
      </c>
      <c r="BL269" t="s">
        <v>149</v>
      </c>
      <c r="BM269" t="s">
        <v>2618</v>
      </c>
      <c r="BN269" t="s">
        <v>2625</v>
      </c>
      <c r="BO269" t="s">
        <v>2625</v>
      </c>
      <c r="BP269">
        <v>-14.367601246105901</v>
      </c>
      <c r="BQ269">
        <v>2.4935276900077139</v>
      </c>
      <c r="BR269">
        <v>4</v>
      </c>
      <c r="BS269" t="s">
        <v>149</v>
      </c>
      <c r="BT269">
        <v>4.50637395278169</v>
      </c>
      <c r="BU269">
        <v>0.1965879435739068</v>
      </c>
      <c r="BV269">
        <v>4</v>
      </c>
      <c r="BW269" t="s">
        <v>149</v>
      </c>
      <c r="BX269">
        <v>-25.730208111859241</v>
      </c>
      <c r="BY269">
        <v>0.53015991157588271</v>
      </c>
      <c r="BZ269">
        <v>4</v>
      </c>
      <c r="CA269" t="s">
        <v>149</v>
      </c>
      <c r="CB269" t="s">
        <v>152</v>
      </c>
      <c r="CD269" t="s">
        <v>153</v>
      </c>
      <c r="CF269" t="s">
        <v>152</v>
      </c>
      <c r="CG269" t="s">
        <v>2620</v>
      </c>
      <c r="CH269" t="s">
        <v>154</v>
      </c>
      <c r="CJ269" t="s">
        <v>154</v>
      </c>
      <c r="CM269">
        <v>18.75</v>
      </c>
      <c r="CN269" t="s">
        <v>2626</v>
      </c>
      <c r="CO269" t="s">
        <v>421</v>
      </c>
      <c r="CP269">
        <v>264</v>
      </c>
      <c r="CQ269" t="s">
        <v>2625</v>
      </c>
      <c r="CR269">
        <v>90</v>
      </c>
      <c r="CS269" t="s">
        <v>510</v>
      </c>
      <c r="CT269" t="s">
        <v>128</v>
      </c>
      <c r="CU269" t="s">
        <v>127</v>
      </c>
      <c r="CW269">
        <v>40</v>
      </c>
      <c r="CX269" t="s">
        <v>157</v>
      </c>
      <c r="CY269" t="s">
        <v>2622</v>
      </c>
      <c r="CZ269" t="s">
        <v>684</v>
      </c>
      <c r="DA269" t="s">
        <v>143</v>
      </c>
      <c r="DB269" s="54" t="str">
        <f t="shared" si="4"/>
        <v>No</v>
      </c>
    </row>
    <row r="270" spans="1:106" x14ac:dyDescent="0.35">
      <c r="A270" t="s">
        <v>2599</v>
      </c>
      <c r="B270" t="s">
        <v>2600</v>
      </c>
      <c r="C270" t="s">
        <v>2601</v>
      </c>
      <c r="D270" t="s">
        <v>2602</v>
      </c>
      <c r="E270">
        <v>2008</v>
      </c>
      <c r="F270" t="s">
        <v>1598</v>
      </c>
      <c r="G270">
        <v>22</v>
      </c>
      <c r="H270" t="s">
        <v>2603</v>
      </c>
      <c r="I270" t="s">
        <v>372</v>
      </c>
      <c r="J270" t="s">
        <v>373</v>
      </c>
      <c r="K270" t="s">
        <v>2604</v>
      </c>
      <c r="L270" t="s">
        <v>2605</v>
      </c>
      <c r="M270">
        <v>46.45</v>
      </c>
      <c r="N270">
        <v>-71.38333333333334</v>
      </c>
      <c r="P270" t="s">
        <v>2606</v>
      </c>
      <c r="Q270" t="s">
        <v>234</v>
      </c>
      <c r="R270" t="s">
        <v>2607</v>
      </c>
      <c r="S270" t="s">
        <v>640</v>
      </c>
      <c r="T270">
        <v>18.75</v>
      </c>
      <c r="V270" t="s">
        <v>196</v>
      </c>
      <c r="X270" t="s">
        <v>128</v>
      </c>
      <c r="Y270" t="s">
        <v>2624</v>
      </c>
      <c r="Z270" t="s">
        <v>274</v>
      </c>
      <c r="AA270" t="s">
        <v>131</v>
      </c>
      <c r="AE270" t="s">
        <v>171</v>
      </c>
      <c r="AF270">
        <v>3.9</v>
      </c>
      <c r="AG270">
        <v>1126</v>
      </c>
      <c r="AI270" t="s">
        <v>2609</v>
      </c>
      <c r="AJ270" t="s">
        <v>198</v>
      </c>
      <c r="AK270" t="s">
        <v>134</v>
      </c>
      <c r="AL270">
        <v>3</v>
      </c>
      <c r="AM270" t="s">
        <v>199</v>
      </c>
      <c r="AN270" t="s">
        <v>216</v>
      </c>
      <c r="AO270" t="s">
        <v>304</v>
      </c>
      <c r="AP270" t="s">
        <v>2610</v>
      </c>
      <c r="AQ270" t="s">
        <v>510</v>
      </c>
      <c r="AR270" t="s">
        <v>2611</v>
      </c>
      <c r="AS270">
        <v>0</v>
      </c>
      <c r="AT270">
        <v>7</v>
      </c>
      <c r="AU270" t="s">
        <v>2612</v>
      </c>
      <c r="AV270" t="s">
        <v>2613</v>
      </c>
      <c r="AW270" t="s">
        <v>141</v>
      </c>
      <c r="AX270" t="s">
        <v>2130</v>
      </c>
      <c r="AY270" t="s">
        <v>332</v>
      </c>
      <c r="AZ270" t="s">
        <v>143</v>
      </c>
      <c r="BA270">
        <v>18</v>
      </c>
      <c r="BB270" t="s">
        <v>2614</v>
      </c>
      <c r="BC270" t="s">
        <v>2615</v>
      </c>
      <c r="BD270" t="s">
        <v>2616</v>
      </c>
      <c r="BE270" t="s">
        <v>176</v>
      </c>
      <c r="BF270" t="s">
        <v>143</v>
      </c>
      <c r="BG270" t="s">
        <v>147</v>
      </c>
      <c r="BH270" t="s">
        <v>147</v>
      </c>
      <c r="BI270" t="s">
        <v>148</v>
      </c>
      <c r="BJ270" t="s">
        <v>2617</v>
      </c>
      <c r="BK270" t="s">
        <v>300</v>
      </c>
      <c r="BL270" t="s">
        <v>149</v>
      </c>
      <c r="BM270" t="s">
        <v>2618</v>
      </c>
      <c r="BN270" t="s">
        <v>2627</v>
      </c>
      <c r="BO270" t="s">
        <v>2627</v>
      </c>
      <c r="BP270">
        <v>-9.1713395638629098</v>
      </c>
      <c r="BQ270">
        <v>2.7901912742142012</v>
      </c>
      <c r="BR270">
        <v>8</v>
      </c>
      <c r="BS270" t="s">
        <v>149</v>
      </c>
      <c r="BT270">
        <v>6.1754291549492644</v>
      </c>
      <c r="BU270">
        <v>0.84309120323021247</v>
      </c>
      <c r="BV270">
        <v>8</v>
      </c>
      <c r="BW270" t="s">
        <v>149</v>
      </c>
      <c r="BX270">
        <v>-28.28165720039993</v>
      </c>
      <c r="BY270">
        <v>2.7785768869610838</v>
      </c>
      <c r="BZ270">
        <v>8</v>
      </c>
      <c r="CA270" t="s">
        <v>149</v>
      </c>
      <c r="CB270" t="s">
        <v>152</v>
      </c>
      <c r="CD270" t="s">
        <v>153</v>
      </c>
      <c r="CF270" t="s">
        <v>152</v>
      </c>
      <c r="CG270" t="s">
        <v>2620</v>
      </c>
      <c r="CH270" t="s">
        <v>154</v>
      </c>
      <c r="CJ270" t="s">
        <v>154</v>
      </c>
      <c r="CM270">
        <v>18.75</v>
      </c>
      <c r="CN270" t="s">
        <v>2626</v>
      </c>
      <c r="CO270" t="s">
        <v>421</v>
      </c>
      <c r="CP270">
        <v>265</v>
      </c>
      <c r="CQ270" t="s">
        <v>2627</v>
      </c>
      <c r="CR270">
        <v>90</v>
      </c>
      <c r="CS270" t="s">
        <v>510</v>
      </c>
      <c r="CT270" t="s">
        <v>128</v>
      </c>
      <c r="CU270" t="s">
        <v>127</v>
      </c>
      <c r="CW270">
        <v>80</v>
      </c>
      <c r="CX270" t="s">
        <v>157</v>
      </c>
      <c r="CY270" t="s">
        <v>2622</v>
      </c>
      <c r="CZ270" t="s">
        <v>684</v>
      </c>
      <c r="DA270" t="s">
        <v>143</v>
      </c>
      <c r="DB270" s="54" t="str">
        <f t="shared" si="4"/>
        <v>No</v>
      </c>
    </row>
    <row r="271" spans="1:106" x14ac:dyDescent="0.35">
      <c r="A271" t="s">
        <v>2628</v>
      </c>
      <c r="B271" t="s">
        <v>2629</v>
      </c>
      <c r="C271" t="s">
        <v>2630</v>
      </c>
      <c r="D271" t="s">
        <v>2631</v>
      </c>
      <c r="E271">
        <v>2011</v>
      </c>
      <c r="F271">
        <v>0</v>
      </c>
      <c r="G271">
        <v>0</v>
      </c>
      <c r="H271">
        <v>123</v>
      </c>
      <c r="I271" t="s">
        <v>448</v>
      </c>
      <c r="J271" t="s">
        <v>549</v>
      </c>
      <c r="K271" t="s">
        <v>2632</v>
      </c>
      <c r="L271" t="s">
        <v>2633</v>
      </c>
      <c r="M271">
        <v>44.05</v>
      </c>
      <c r="N271">
        <v>123.25</v>
      </c>
      <c r="O271" t="s">
        <v>2634</v>
      </c>
      <c r="P271" t="s">
        <v>2635</v>
      </c>
      <c r="Q271" t="s">
        <v>125</v>
      </c>
      <c r="R271" t="s">
        <v>2636</v>
      </c>
      <c r="S271" t="s">
        <v>126</v>
      </c>
      <c r="X271" t="s">
        <v>128</v>
      </c>
      <c r="Y271" t="s">
        <v>2637</v>
      </c>
      <c r="AA271" t="s">
        <v>2638</v>
      </c>
      <c r="AE271" t="s">
        <v>2639</v>
      </c>
      <c r="AJ271" t="s">
        <v>198</v>
      </c>
      <c r="AK271" t="s">
        <v>172</v>
      </c>
      <c r="AL271">
        <v>1</v>
      </c>
      <c r="AM271" t="s">
        <v>173</v>
      </c>
      <c r="AP271" t="s">
        <v>2640</v>
      </c>
      <c r="AW271" t="s">
        <v>141</v>
      </c>
      <c r="AX271" t="s">
        <v>174</v>
      </c>
      <c r="AY271" t="s">
        <v>386</v>
      </c>
      <c r="AZ271" t="s">
        <v>143</v>
      </c>
      <c r="BA271">
        <v>5</v>
      </c>
      <c r="BB271" t="s">
        <v>2641</v>
      </c>
      <c r="BD271" t="s">
        <v>2642</v>
      </c>
      <c r="BE271" t="s">
        <v>207</v>
      </c>
      <c r="BF271" t="s">
        <v>143</v>
      </c>
      <c r="BG271" t="s">
        <v>143</v>
      </c>
      <c r="CB271" t="s">
        <v>152</v>
      </c>
      <c r="CD271" t="s">
        <v>154</v>
      </c>
      <c r="CE271" t="s">
        <v>2643</v>
      </c>
      <c r="CF271" t="s">
        <v>154</v>
      </c>
      <c r="CH271" t="s">
        <v>154</v>
      </c>
      <c r="CJ271" t="s">
        <v>154</v>
      </c>
      <c r="CP271">
        <v>266</v>
      </c>
      <c r="CQ271" t="s">
        <v>2644</v>
      </c>
      <c r="DA271" t="s">
        <v>147</v>
      </c>
      <c r="DB271" s="54" t="str">
        <f t="shared" si="4"/>
        <v>Yes</v>
      </c>
    </row>
    <row r="272" spans="1:106" x14ac:dyDescent="0.35">
      <c r="A272" t="s">
        <v>2628</v>
      </c>
      <c r="B272" t="s">
        <v>2629</v>
      </c>
      <c r="C272" t="s">
        <v>2630</v>
      </c>
      <c r="D272" t="s">
        <v>2631</v>
      </c>
      <c r="E272">
        <v>2011</v>
      </c>
      <c r="F272">
        <v>0</v>
      </c>
      <c r="G272">
        <v>0</v>
      </c>
      <c r="H272">
        <v>123</v>
      </c>
      <c r="I272" t="s">
        <v>448</v>
      </c>
      <c r="J272" t="s">
        <v>549</v>
      </c>
      <c r="K272" t="s">
        <v>2632</v>
      </c>
      <c r="L272" t="s">
        <v>2645</v>
      </c>
      <c r="M272">
        <v>44.05</v>
      </c>
      <c r="N272">
        <v>-123.25</v>
      </c>
      <c r="O272" t="s">
        <v>2634</v>
      </c>
      <c r="P272" t="s">
        <v>2646</v>
      </c>
      <c r="Q272" t="s">
        <v>125</v>
      </c>
      <c r="R272" t="s">
        <v>2636</v>
      </c>
      <c r="S272" t="s">
        <v>126</v>
      </c>
      <c r="X272" t="s">
        <v>128</v>
      </c>
      <c r="Y272" t="s">
        <v>2637</v>
      </c>
      <c r="AA272" t="s">
        <v>2638</v>
      </c>
      <c r="AE272" t="s">
        <v>2647</v>
      </c>
      <c r="AJ272" t="s">
        <v>198</v>
      </c>
      <c r="AK272" t="s">
        <v>172</v>
      </c>
      <c r="AL272">
        <v>1</v>
      </c>
      <c r="AM272" t="s">
        <v>199</v>
      </c>
      <c r="AN272" t="s">
        <v>216</v>
      </c>
      <c r="AO272" t="s">
        <v>2648</v>
      </c>
      <c r="AP272" t="s">
        <v>2649</v>
      </c>
      <c r="AV272" t="s">
        <v>2650</v>
      </c>
      <c r="AW272" t="s">
        <v>141</v>
      </c>
      <c r="AX272" t="s">
        <v>174</v>
      </c>
      <c r="AY272" t="s">
        <v>386</v>
      </c>
      <c r="AZ272" t="s">
        <v>143</v>
      </c>
      <c r="BA272">
        <v>5</v>
      </c>
      <c r="BB272" t="s">
        <v>2641</v>
      </c>
      <c r="BD272" t="s">
        <v>2642</v>
      </c>
      <c r="BE272" t="s">
        <v>207</v>
      </c>
      <c r="BF272" t="s">
        <v>143</v>
      </c>
      <c r="BG272" t="s">
        <v>143</v>
      </c>
      <c r="CB272" t="s">
        <v>152</v>
      </c>
      <c r="CD272" t="s">
        <v>154</v>
      </c>
      <c r="CE272" t="s">
        <v>2643</v>
      </c>
      <c r="CF272" t="s">
        <v>154</v>
      </c>
      <c r="CH272" t="s">
        <v>154</v>
      </c>
      <c r="CJ272" t="s">
        <v>154</v>
      </c>
      <c r="CP272">
        <v>267</v>
      </c>
      <c r="CQ272" t="s">
        <v>2651</v>
      </c>
      <c r="DA272" t="s">
        <v>147</v>
      </c>
      <c r="DB272" s="54" t="str">
        <f t="shared" si="4"/>
        <v>Yes</v>
      </c>
    </row>
    <row r="273" spans="1:106" x14ac:dyDescent="0.35">
      <c r="A273" t="s">
        <v>2628</v>
      </c>
      <c r="B273" t="s">
        <v>2629</v>
      </c>
      <c r="C273" t="s">
        <v>2630</v>
      </c>
      <c r="D273" t="s">
        <v>2631</v>
      </c>
      <c r="E273">
        <v>2011</v>
      </c>
      <c r="F273">
        <v>0</v>
      </c>
      <c r="G273">
        <v>0</v>
      </c>
      <c r="H273">
        <v>123</v>
      </c>
      <c r="I273" t="s">
        <v>448</v>
      </c>
      <c r="J273" t="s">
        <v>549</v>
      </c>
      <c r="K273" t="s">
        <v>2632</v>
      </c>
      <c r="L273" t="s">
        <v>2645</v>
      </c>
      <c r="M273">
        <v>44.05</v>
      </c>
      <c r="N273">
        <v>-123.25</v>
      </c>
      <c r="O273" t="s">
        <v>2634</v>
      </c>
      <c r="P273" t="s">
        <v>2652</v>
      </c>
      <c r="Q273" t="s">
        <v>125</v>
      </c>
      <c r="R273" t="s">
        <v>2636</v>
      </c>
      <c r="S273" t="s">
        <v>126</v>
      </c>
      <c r="X273" t="s">
        <v>128</v>
      </c>
      <c r="Y273" t="s">
        <v>2637</v>
      </c>
      <c r="AA273" t="s">
        <v>2638</v>
      </c>
      <c r="AE273" t="s">
        <v>2647</v>
      </c>
      <c r="AJ273" t="s">
        <v>198</v>
      </c>
      <c r="AK273" t="s">
        <v>172</v>
      </c>
      <c r="AL273">
        <v>1</v>
      </c>
      <c r="AM273" t="s">
        <v>135</v>
      </c>
      <c r="AN273" t="s">
        <v>237</v>
      </c>
      <c r="AP273" t="s">
        <v>2653</v>
      </c>
      <c r="AS273">
        <v>3</v>
      </c>
      <c r="AW273" t="s">
        <v>141</v>
      </c>
      <c r="AX273" t="s">
        <v>174</v>
      </c>
      <c r="AY273" t="s">
        <v>386</v>
      </c>
      <c r="AZ273" t="s">
        <v>143</v>
      </c>
      <c r="BA273">
        <v>5</v>
      </c>
      <c r="BB273" t="s">
        <v>2641</v>
      </c>
      <c r="BD273" t="s">
        <v>2642</v>
      </c>
      <c r="BE273" t="s">
        <v>207</v>
      </c>
      <c r="BF273" t="s">
        <v>143</v>
      </c>
      <c r="BG273" t="s">
        <v>143</v>
      </c>
      <c r="CB273" t="s">
        <v>152</v>
      </c>
      <c r="CD273" t="s">
        <v>154</v>
      </c>
      <c r="CE273" t="s">
        <v>2643</v>
      </c>
      <c r="CF273" t="s">
        <v>152</v>
      </c>
      <c r="CG273" t="s">
        <v>2654</v>
      </c>
      <c r="CH273" t="s">
        <v>154</v>
      </c>
      <c r="CJ273" t="s">
        <v>154</v>
      </c>
      <c r="CP273">
        <v>268</v>
      </c>
      <c r="CQ273" t="s">
        <v>2655</v>
      </c>
      <c r="DA273" t="s">
        <v>147</v>
      </c>
      <c r="DB273" s="54" t="str">
        <f t="shared" si="4"/>
        <v>No</v>
      </c>
    </row>
    <row r="274" spans="1:106" x14ac:dyDescent="0.35">
      <c r="A274" t="s">
        <v>2628</v>
      </c>
      <c r="B274" t="s">
        <v>2629</v>
      </c>
      <c r="C274" t="s">
        <v>2630</v>
      </c>
      <c r="D274" t="s">
        <v>2631</v>
      </c>
      <c r="E274">
        <v>2011</v>
      </c>
      <c r="F274">
        <v>0</v>
      </c>
      <c r="G274">
        <v>0</v>
      </c>
      <c r="H274">
        <v>123</v>
      </c>
      <c r="I274" t="s">
        <v>448</v>
      </c>
      <c r="J274" t="s">
        <v>549</v>
      </c>
      <c r="K274" t="s">
        <v>2656</v>
      </c>
      <c r="L274" t="s">
        <v>2657</v>
      </c>
      <c r="M274">
        <v>44.07</v>
      </c>
      <c r="N274">
        <v>123.2</v>
      </c>
      <c r="O274" t="s">
        <v>2634</v>
      </c>
      <c r="P274" t="s">
        <v>2658</v>
      </c>
      <c r="Q274" t="s">
        <v>125</v>
      </c>
      <c r="R274" t="s">
        <v>2636</v>
      </c>
      <c r="S274" t="s">
        <v>126</v>
      </c>
      <c r="X274" t="s">
        <v>128</v>
      </c>
      <c r="Y274" t="s">
        <v>2637</v>
      </c>
      <c r="AA274" t="s">
        <v>2638</v>
      </c>
      <c r="AE274" t="s">
        <v>2639</v>
      </c>
      <c r="AJ274" t="s">
        <v>198</v>
      </c>
      <c r="AK274" t="s">
        <v>172</v>
      </c>
      <c r="AL274">
        <v>1</v>
      </c>
      <c r="AM274" t="s">
        <v>173</v>
      </c>
      <c r="AP274" t="s">
        <v>2640</v>
      </c>
      <c r="AW274" t="s">
        <v>141</v>
      </c>
      <c r="AX274" t="s">
        <v>174</v>
      </c>
      <c r="AY274" t="s">
        <v>386</v>
      </c>
      <c r="AZ274" t="s">
        <v>143</v>
      </c>
      <c r="BA274">
        <v>5</v>
      </c>
      <c r="BB274" t="s">
        <v>2641</v>
      </c>
      <c r="BD274" t="s">
        <v>2642</v>
      </c>
      <c r="BE274" t="s">
        <v>207</v>
      </c>
      <c r="BF274" t="s">
        <v>143</v>
      </c>
      <c r="BG274" t="s">
        <v>143</v>
      </c>
      <c r="CB274" t="s">
        <v>152</v>
      </c>
      <c r="CD274" t="s">
        <v>154</v>
      </c>
      <c r="CE274" t="s">
        <v>2643</v>
      </c>
      <c r="CF274" t="s">
        <v>154</v>
      </c>
      <c r="CH274" t="s">
        <v>154</v>
      </c>
      <c r="CJ274" t="s">
        <v>154</v>
      </c>
      <c r="CP274">
        <v>269</v>
      </c>
      <c r="CQ274" t="s">
        <v>2644</v>
      </c>
      <c r="DA274" t="s">
        <v>147</v>
      </c>
      <c r="DB274" s="54" t="str">
        <f t="shared" si="4"/>
        <v>Yes</v>
      </c>
    </row>
    <row r="275" spans="1:106" x14ac:dyDescent="0.35">
      <c r="A275" t="s">
        <v>2628</v>
      </c>
      <c r="B275" t="s">
        <v>2629</v>
      </c>
      <c r="C275" t="s">
        <v>2630</v>
      </c>
      <c r="D275" t="s">
        <v>2631</v>
      </c>
      <c r="E275">
        <v>2011</v>
      </c>
      <c r="F275">
        <v>0</v>
      </c>
      <c r="G275">
        <v>0</v>
      </c>
      <c r="H275">
        <v>123</v>
      </c>
      <c r="I275" t="s">
        <v>448</v>
      </c>
      <c r="J275" t="s">
        <v>549</v>
      </c>
      <c r="K275" t="s">
        <v>2656</v>
      </c>
      <c r="L275" t="s">
        <v>2659</v>
      </c>
      <c r="M275">
        <v>44.07</v>
      </c>
      <c r="N275">
        <v>-123.2</v>
      </c>
      <c r="O275" t="s">
        <v>2634</v>
      </c>
      <c r="P275" t="s">
        <v>2660</v>
      </c>
      <c r="Q275" t="s">
        <v>125</v>
      </c>
      <c r="R275" t="s">
        <v>2636</v>
      </c>
      <c r="S275" t="s">
        <v>126</v>
      </c>
      <c r="X275" t="s">
        <v>128</v>
      </c>
      <c r="Y275" t="s">
        <v>2637</v>
      </c>
      <c r="AA275" t="s">
        <v>2638</v>
      </c>
      <c r="AE275" t="s">
        <v>2647</v>
      </c>
      <c r="AJ275" t="s">
        <v>198</v>
      </c>
      <c r="AK275" t="s">
        <v>172</v>
      </c>
      <c r="AL275">
        <v>1</v>
      </c>
      <c r="AM275" t="s">
        <v>135</v>
      </c>
      <c r="AN275" t="s">
        <v>237</v>
      </c>
      <c r="AP275" t="s">
        <v>2653</v>
      </c>
      <c r="AS275">
        <v>5</v>
      </c>
      <c r="AW275" t="s">
        <v>141</v>
      </c>
      <c r="AX275" t="s">
        <v>174</v>
      </c>
      <c r="AY275" t="s">
        <v>386</v>
      </c>
      <c r="AZ275" t="s">
        <v>143</v>
      </c>
      <c r="BA275">
        <v>5</v>
      </c>
      <c r="BB275" t="s">
        <v>2641</v>
      </c>
      <c r="BD275" t="s">
        <v>2642</v>
      </c>
      <c r="BE275" t="s">
        <v>207</v>
      </c>
      <c r="BF275" t="s">
        <v>143</v>
      </c>
      <c r="BG275" t="s">
        <v>143</v>
      </c>
      <c r="CB275" t="s">
        <v>152</v>
      </c>
      <c r="CD275" t="s">
        <v>154</v>
      </c>
      <c r="CE275" t="s">
        <v>2643</v>
      </c>
      <c r="CF275" t="s">
        <v>152</v>
      </c>
      <c r="CG275" t="s">
        <v>2654</v>
      </c>
      <c r="CH275" t="s">
        <v>154</v>
      </c>
      <c r="CJ275" t="s">
        <v>154</v>
      </c>
      <c r="CP275">
        <v>270</v>
      </c>
      <c r="CQ275" t="s">
        <v>2655</v>
      </c>
      <c r="DA275" t="s">
        <v>147</v>
      </c>
      <c r="DB275" s="54" t="str">
        <f t="shared" si="4"/>
        <v>No</v>
      </c>
    </row>
    <row r="276" spans="1:106" x14ac:dyDescent="0.35">
      <c r="A276" t="s">
        <v>2628</v>
      </c>
      <c r="B276" t="s">
        <v>2629</v>
      </c>
      <c r="C276" t="s">
        <v>2630</v>
      </c>
      <c r="D276" t="s">
        <v>2631</v>
      </c>
      <c r="E276">
        <v>2011</v>
      </c>
      <c r="F276">
        <v>0</v>
      </c>
      <c r="G276">
        <v>0</v>
      </c>
      <c r="H276">
        <v>123</v>
      </c>
      <c r="I276" t="s">
        <v>448</v>
      </c>
      <c r="J276" t="s">
        <v>549</v>
      </c>
      <c r="K276" t="s">
        <v>2661</v>
      </c>
      <c r="L276" t="s">
        <v>2662</v>
      </c>
      <c r="M276">
        <v>44.4</v>
      </c>
      <c r="N276">
        <v>123.3</v>
      </c>
      <c r="P276" t="s">
        <v>2663</v>
      </c>
      <c r="Q276" t="s">
        <v>125</v>
      </c>
      <c r="R276" t="s">
        <v>2636</v>
      </c>
      <c r="S276" t="s">
        <v>126</v>
      </c>
      <c r="X276" t="s">
        <v>128</v>
      </c>
      <c r="Y276" t="s">
        <v>2637</v>
      </c>
      <c r="AA276" t="s">
        <v>2638</v>
      </c>
      <c r="AE276" t="s">
        <v>2639</v>
      </c>
      <c r="AJ276" t="s">
        <v>198</v>
      </c>
      <c r="AK276" t="s">
        <v>172</v>
      </c>
      <c r="AL276">
        <v>1</v>
      </c>
      <c r="AM276" t="s">
        <v>173</v>
      </c>
      <c r="AP276" t="s">
        <v>2640</v>
      </c>
      <c r="AW276" t="s">
        <v>141</v>
      </c>
      <c r="AX276" t="s">
        <v>174</v>
      </c>
      <c r="AY276" t="s">
        <v>386</v>
      </c>
      <c r="AZ276" t="s">
        <v>143</v>
      </c>
      <c r="BA276">
        <v>5</v>
      </c>
      <c r="BB276" t="s">
        <v>2641</v>
      </c>
      <c r="BD276" t="s">
        <v>2642</v>
      </c>
      <c r="BE276" t="s">
        <v>207</v>
      </c>
      <c r="BF276" t="s">
        <v>143</v>
      </c>
      <c r="BG276" t="s">
        <v>1394</v>
      </c>
      <c r="CB276" t="s">
        <v>152</v>
      </c>
      <c r="CD276" t="s">
        <v>154</v>
      </c>
      <c r="CE276" t="s">
        <v>2643</v>
      </c>
      <c r="CF276" t="s">
        <v>154</v>
      </c>
      <c r="CH276" t="s">
        <v>154</v>
      </c>
      <c r="CJ276" t="s">
        <v>154</v>
      </c>
      <c r="CP276">
        <v>271</v>
      </c>
      <c r="CQ276" t="s">
        <v>2644</v>
      </c>
      <c r="DA276" t="s">
        <v>147</v>
      </c>
      <c r="DB276" s="54" t="str">
        <f t="shared" si="4"/>
        <v>Yes</v>
      </c>
    </row>
    <row r="277" spans="1:106" x14ac:dyDescent="0.35">
      <c r="A277" t="s">
        <v>2628</v>
      </c>
      <c r="B277" t="s">
        <v>2629</v>
      </c>
      <c r="C277" t="s">
        <v>2630</v>
      </c>
      <c r="D277" t="s">
        <v>2631</v>
      </c>
      <c r="E277">
        <v>2011</v>
      </c>
      <c r="F277">
        <v>0</v>
      </c>
      <c r="G277">
        <v>0</v>
      </c>
      <c r="H277">
        <v>123</v>
      </c>
      <c r="I277" t="s">
        <v>448</v>
      </c>
      <c r="J277" t="s">
        <v>549</v>
      </c>
      <c r="K277" t="s">
        <v>2661</v>
      </c>
      <c r="L277" t="s">
        <v>2664</v>
      </c>
      <c r="M277">
        <v>44.4</v>
      </c>
      <c r="N277">
        <v>-123.3</v>
      </c>
      <c r="P277" t="s">
        <v>2665</v>
      </c>
      <c r="Q277" t="s">
        <v>125</v>
      </c>
      <c r="R277" t="s">
        <v>2636</v>
      </c>
      <c r="S277" t="s">
        <v>126</v>
      </c>
      <c r="X277" t="s">
        <v>128</v>
      </c>
      <c r="Y277" t="s">
        <v>2637</v>
      </c>
      <c r="AA277" t="s">
        <v>2638</v>
      </c>
      <c r="AE277" t="s">
        <v>2647</v>
      </c>
      <c r="AJ277" t="s">
        <v>198</v>
      </c>
      <c r="AK277" t="s">
        <v>172</v>
      </c>
      <c r="AL277">
        <v>1</v>
      </c>
      <c r="AM277" t="s">
        <v>199</v>
      </c>
      <c r="AN277" t="s">
        <v>216</v>
      </c>
      <c r="AO277" t="s">
        <v>2648</v>
      </c>
      <c r="AP277" t="s">
        <v>2649</v>
      </c>
      <c r="AW277" t="s">
        <v>141</v>
      </c>
      <c r="AX277" t="s">
        <v>174</v>
      </c>
      <c r="AY277" t="s">
        <v>386</v>
      </c>
      <c r="AZ277" t="s">
        <v>143</v>
      </c>
      <c r="BA277">
        <v>5</v>
      </c>
      <c r="BB277" t="s">
        <v>2641</v>
      </c>
      <c r="BD277" t="s">
        <v>2642</v>
      </c>
      <c r="BE277" t="s">
        <v>207</v>
      </c>
      <c r="BF277" t="s">
        <v>143</v>
      </c>
      <c r="BG277" t="s">
        <v>143</v>
      </c>
      <c r="CB277" t="s">
        <v>152</v>
      </c>
      <c r="CD277" t="s">
        <v>154</v>
      </c>
      <c r="CE277" t="s">
        <v>2643</v>
      </c>
      <c r="CF277" t="s">
        <v>154</v>
      </c>
      <c r="CH277" t="s">
        <v>154</v>
      </c>
      <c r="CJ277" t="s">
        <v>154</v>
      </c>
      <c r="CP277">
        <v>272</v>
      </c>
      <c r="CQ277" t="s">
        <v>2651</v>
      </c>
      <c r="DA277" t="s">
        <v>147</v>
      </c>
      <c r="DB277" s="54" t="str">
        <f t="shared" si="4"/>
        <v>Yes</v>
      </c>
    </row>
    <row r="278" spans="1:106" x14ac:dyDescent="0.35">
      <c r="A278" t="s">
        <v>2666</v>
      </c>
      <c r="B278" t="s">
        <v>2667</v>
      </c>
      <c r="C278" t="s">
        <v>2668</v>
      </c>
      <c r="D278" t="s">
        <v>2669</v>
      </c>
      <c r="E278">
        <v>2010</v>
      </c>
      <c r="F278" t="s">
        <v>317</v>
      </c>
      <c r="G278">
        <v>36</v>
      </c>
      <c r="H278" t="s">
        <v>2670</v>
      </c>
      <c r="I278" t="s">
        <v>190</v>
      </c>
      <c r="J278" t="s">
        <v>1857</v>
      </c>
      <c r="K278" t="s">
        <v>2671</v>
      </c>
      <c r="L278" t="s">
        <v>2672</v>
      </c>
      <c r="M278">
        <v>63.264722222222233</v>
      </c>
      <c r="N278">
        <v>26</v>
      </c>
      <c r="O278" t="s">
        <v>2673</v>
      </c>
      <c r="P278" t="s">
        <v>2674</v>
      </c>
      <c r="Q278" t="s">
        <v>234</v>
      </c>
      <c r="S278" t="s">
        <v>271</v>
      </c>
      <c r="U278" t="s">
        <v>2675</v>
      </c>
      <c r="V278" t="s">
        <v>196</v>
      </c>
      <c r="X278" t="s">
        <v>128</v>
      </c>
      <c r="Y278" t="s">
        <v>2676</v>
      </c>
      <c r="AE278" t="s">
        <v>197</v>
      </c>
      <c r="AF278" t="s">
        <v>2677</v>
      </c>
      <c r="AG278">
        <v>613</v>
      </c>
      <c r="AJ278" t="s">
        <v>133</v>
      </c>
      <c r="AK278" t="s">
        <v>172</v>
      </c>
      <c r="AL278">
        <v>1</v>
      </c>
      <c r="AM278" t="s">
        <v>135</v>
      </c>
      <c r="AN278" t="s">
        <v>2678</v>
      </c>
      <c r="AP278" t="s">
        <v>2679</v>
      </c>
      <c r="AQ278" t="s">
        <v>2680</v>
      </c>
      <c r="AS278" t="s">
        <v>2681</v>
      </c>
      <c r="AV278" t="s">
        <v>2682</v>
      </c>
      <c r="AW278" t="s">
        <v>141</v>
      </c>
      <c r="AX278" t="s">
        <v>174</v>
      </c>
      <c r="AY278" t="s">
        <v>332</v>
      </c>
      <c r="AZ278" t="s">
        <v>143</v>
      </c>
      <c r="BA278">
        <v>1</v>
      </c>
      <c r="BB278" t="s">
        <v>1922</v>
      </c>
      <c r="BC278" t="s">
        <v>2683</v>
      </c>
      <c r="BD278" t="s">
        <v>1643</v>
      </c>
      <c r="BE278" t="s">
        <v>207</v>
      </c>
      <c r="BF278" t="s">
        <v>143</v>
      </c>
      <c r="BG278" t="s">
        <v>147</v>
      </c>
      <c r="BH278" t="s">
        <v>143</v>
      </c>
      <c r="BI278" t="s">
        <v>738</v>
      </c>
      <c r="BJ278" t="s">
        <v>177</v>
      </c>
      <c r="BK278" t="s">
        <v>2684</v>
      </c>
      <c r="CB278" t="s">
        <v>152</v>
      </c>
      <c r="CD278" t="s">
        <v>154</v>
      </c>
      <c r="CE278" t="s">
        <v>2685</v>
      </c>
      <c r="CF278" t="s">
        <v>154</v>
      </c>
      <c r="CG278" t="s">
        <v>2686</v>
      </c>
      <c r="CH278" t="s">
        <v>152</v>
      </c>
      <c r="CI278" t="s">
        <v>2687</v>
      </c>
      <c r="CJ278" t="s">
        <v>154</v>
      </c>
      <c r="CP278">
        <v>280</v>
      </c>
      <c r="CQ278" t="s">
        <v>2688</v>
      </c>
      <c r="DA278" t="s">
        <v>143</v>
      </c>
      <c r="DB278" s="54" t="str">
        <f t="shared" si="4"/>
        <v>No</v>
      </c>
    </row>
    <row r="279" spans="1:106" x14ac:dyDescent="0.35">
      <c r="A279" t="s">
        <v>2689</v>
      </c>
      <c r="B279" t="s">
        <v>2690</v>
      </c>
      <c r="C279" t="s">
        <v>2691</v>
      </c>
      <c r="D279" t="s">
        <v>2692</v>
      </c>
      <c r="E279">
        <v>1995</v>
      </c>
      <c r="F279" t="s">
        <v>2693</v>
      </c>
      <c r="I279" t="s">
        <v>120</v>
      </c>
      <c r="J279" t="s">
        <v>2694</v>
      </c>
      <c r="K279" t="s">
        <v>2695</v>
      </c>
      <c r="L279" t="s">
        <v>2696</v>
      </c>
      <c r="M279">
        <v>54.87</v>
      </c>
      <c r="N279">
        <v>-3.2</v>
      </c>
      <c r="P279" t="s">
        <v>2697</v>
      </c>
      <c r="Q279" t="s">
        <v>269</v>
      </c>
      <c r="R279" t="s">
        <v>529</v>
      </c>
      <c r="S279" t="s">
        <v>271</v>
      </c>
      <c r="AE279" t="s">
        <v>236</v>
      </c>
      <c r="AJ279" t="s">
        <v>133</v>
      </c>
      <c r="AK279" t="s">
        <v>328</v>
      </c>
      <c r="AL279">
        <v>1</v>
      </c>
      <c r="AM279" t="s">
        <v>135</v>
      </c>
      <c r="AN279" t="s">
        <v>293</v>
      </c>
      <c r="AW279" t="s">
        <v>141</v>
      </c>
      <c r="AX279" t="s">
        <v>142</v>
      </c>
      <c r="AY279" t="s">
        <v>332</v>
      </c>
      <c r="AZ279" t="s">
        <v>143</v>
      </c>
      <c r="BD279" t="s">
        <v>341</v>
      </c>
      <c r="BG279" t="s">
        <v>147</v>
      </c>
      <c r="BH279" t="s">
        <v>143</v>
      </c>
      <c r="BI279" t="s">
        <v>176</v>
      </c>
      <c r="BJ279" t="s">
        <v>177</v>
      </c>
      <c r="BM279" t="s">
        <v>178</v>
      </c>
      <c r="CB279" t="s">
        <v>154</v>
      </c>
      <c r="CD279" t="s">
        <v>154</v>
      </c>
      <c r="CF279" t="s">
        <v>154</v>
      </c>
      <c r="CH279" t="s">
        <v>154</v>
      </c>
      <c r="CJ279" t="s">
        <v>154</v>
      </c>
      <c r="CP279">
        <v>633</v>
      </c>
      <c r="CQ279" t="s">
        <v>2698</v>
      </c>
      <c r="DA279" t="s">
        <v>147</v>
      </c>
      <c r="DB279" s="54" t="str">
        <f t="shared" si="4"/>
        <v>Yes</v>
      </c>
    </row>
    <row r="280" spans="1:106" x14ac:dyDescent="0.35">
      <c r="A280" t="s">
        <v>2699</v>
      </c>
      <c r="B280" t="s">
        <v>2700</v>
      </c>
      <c r="C280" t="s">
        <v>2701</v>
      </c>
      <c r="D280" t="s">
        <v>2702</v>
      </c>
      <c r="E280">
        <v>2016</v>
      </c>
      <c r="F280" t="s">
        <v>2398</v>
      </c>
      <c r="G280">
        <v>52</v>
      </c>
      <c r="H280" t="s">
        <v>2703</v>
      </c>
      <c r="I280" t="s">
        <v>190</v>
      </c>
      <c r="K280" t="s">
        <v>2704</v>
      </c>
      <c r="L280" t="s">
        <v>2705</v>
      </c>
      <c r="M280">
        <v>63</v>
      </c>
      <c r="N280">
        <v>26.5</v>
      </c>
      <c r="P280" t="s">
        <v>2706</v>
      </c>
      <c r="Q280" t="s">
        <v>193</v>
      </c>
      <c r="R280" t="s">
        <v>2707</v>
      </c>
      <c r="S280" t="s">
        <v>271</v>
      </c>
      <c r="T280" t="s">
        <v>2708</v>
      </c>
      <c r="U280" t="s">
        <v>2547</v>
      </c>
      <c r="V280" t="s">
        <v>196</v>
      </c>
      <c r="AE280" t="s">
        <v>197</v>
      </c>
      <c r="AF280" t="s">
        <v>2709</v>
      </c>
      <c r="AG280" t="s">
        <v>2710</v>
      </c>
      <c r="AJ280" t="s">
        <v>198</v>
      </c>
      <c r="AK280" t="s">
        <v>328</v>
      </c>
      <c r="AL280">
        <v>7</v>
      </c>
      <c r="AM280" t="s">
        <v>135</v>
      </c>
      <c r="AN280" t="s">
        <v>183</v>
      </c>
      <c r="AO280" t="s">
        <v>304</v>
      </c>
      <c r="AP280" t="s">
        <v>2711</v>
      </c>
      <c r="AQ280" t="s">
        <v>2712</v>
      </c>
      <c r="AR280" t="s">
        <v>2713</v>
      </c>
      <c r="AS280">
        <v>0</v>
      </c>
      <c r="AT280">
        <v>5</v>
      </c>
      <c r="AU280" t="s">
        <v>2714</v>
      </c>
      <c r="AV280" t="s">
        <v>2715</v>
      </c>
      <c r="AW280" t="s">
        <v>141</v>
      </c>
      <c r="AX280" t="s">
        <v>174</v>
      </c>
      <c r="AY280" t="s">
        <v>332</v>
      </c>
      <c r="AZ280" t="s">
        <v>143</v>
      </c>
      <c r="BA280">
        <v>7</v>
      </c>
      <c r="BB280" t="s">
        <v>2716</v>
      </c>
      <c r="BC280" t="s">
        <v>2717</v>
      </c>
      <c r="BD280" t="s">
        <v>2718</v>
      </c>
      <c r="BE280" t="s">
        <v>1661</v>
      </c>
      <c r="BF280" t="s">
        <v>143</v>
      </c>
      <c r="BG280" t="s">
        <v>147</v>
      </c>
      <c r="BH280" t="s">
        <v>143</v>
      </c>
      <c r="BI280" t="s">
        <v>208</v>
      </c>
      <c r="BJ280" t="s">
        <v>209</v>
      </c>
      <c r="BM280" t="s">
        <v>2719</v>
      </c>
      <c r="BN280" t="s">
        <v>2720</v>
      </c>
      <c r="BP280">
        <v>38.59456719750839</v>
      </c>
      <c r="BQ280">
        <v>6.6449861084503201</v>
      </c>
      <c r="BR280">
        <v>7</v>
      </c>
      <c r="BS280" t="s">
        <v>209</v>
      </c>
      <c r="CB280" t="s">
        <v>154</v>
      </c>
      <c r="CD280" t="s">
        <v>154</v>
      </c>
      <c r="CE280" t="s">
        <v>2721</v>
      </c>
      <c r="CF280" t="s">
        <v>154</v>
      </c>
      <c r="CG280" t="s">
        <v>2722</v>
      </c>
      <c r="CH280" t="s">
        <v>154</v>
      </c>
      <c r="CJ280" t="s">
        <v>154</v>
      </c>
      <c r="CM280">
        <v>100</v>
      </c>
      <c r="CN280" t="s">
        <v>2699</v>
      </c>
      <c r="CO280" t="s">
        <v>131</v>
      </c>
      <c r="CP280">
        <v>283</v>
      </c>
      <c r="CQ280" t="s">
        <v>2720</v>
      </c>
      <c r="CR280">
        <v>90</v>
      </c>
      <c r="CS280">
        <v>40</v>
      </c>
      <c r="CT280" t="s">
        <v>131</v>
      </c>
      <c r="CU280">
        <v>40</v>
      </c>
      <c r="CY280" t="s">
        <v>2718</v>
      </c>
      <c r="CZ280" t="s">
        <v>684</v>
      </c>
      <c r="DA280" t="s">
        <v>143</v>
      </c>
      <c r="DB280" s="54" t="str">
        <f t="shared" si="4"/>
        <v>Yes</v>
      </c>
    </row>
    <row r="281" spans="1:106" x14ac:dyDescent="0.35">
      <c r="A281" t="s">
        <v>2699</v>
      </c>
      <c r="B281" t="s">
        <v>2700</v>
      </c>
      <c r="C281" t="s">
        <v>2701</v>
      </c>
      <c r="D281" t="s">
        <v>2702</v>
      </c>
      <c r="E281">
        <v>2016</v>
      </c>
      <c r="F281" t="s">
        <v>2398</v>
      </c>
      <c r="G281">
        <v>52</v>
      </c>
      <c r="H281" t="s">
        <v>2703</v>
      </c>
      <c r="I281" t="s">
        <v>190</v>
      </c>
      <c r="K281" t="s">
        <v>2723</v>
      </c>
      <c r="L281" t="s">
        <v>2724</v>
      </c>
      <c r="M281">
        <v>62.5</v>
      </c>
      <c r="N281">
        <v>25.5</v>
      </c>
      <c r="P281" t="s">
        <v>2725</v>
      </c>
      <c r="Q281" t="s">
        <v>193</v>
      </c>
      <c r="R281" t="s">
        <v>2726</v>
      </c>
      <c r="S281" t="s">
        <v>271</v>
      </c>
      <c r="T281" t="s">
        <v>2727</v>
      </c>
      <c r="U281" t="s">
        <v>2547</v>
      </c>
      <c r="V281" t="s">
        <v>196</v>
      </c>
      <c r="AE281" t="s">
        <v>197</v>
      </c>
      <c r="AF281" t="s">
        <v>2709</v>
      </c>
      <c r="AG281" t="s">
        <v>2710</v>
      </c>
      <c r="AJ281" t="s">
        <v>198</v>
      </c>
      <c r="AK281" t="s">
        <v>328</v>
      </c>
      <c r="AL281">
        <v>7</v>
      </c>
      <c r="AM281" t="s">
        <v>135</v>
      </c>
      <c r="AN281" t="s">
        <v>183</v>
      </c>
      <c r="AO281" t="s">
        <v>304</v>
      </c>
      <c r="AP281" t="s">
        <v>2711</v>
      </c>
      <c r="AQ281" t="s">
        <v>2712</v>
      </c>
      <c r="AR281" t="s">
        <v>2713</v>
      </c>
      <c r="AS281">
        <v>0</v>
      </c>
      <c r="AT281">
        <v>5</v>
      </c>
      <c r="AU281" t="s">
        <v>2728</v>
      </c>
      <c r="AV281" t="s">
        <v>2729</v>
      </c>
      <c r="AW281" t="s">
        <v>141</v>
      </c>
      <c r="AX281" t="s">
        <v>174</v>
      </c>
      <c r="AY281" t="s">
        <v>332</v>
      </c>
      <c r="AZ281" t="s">
        <v>143</v>
      </c>
      <c r="BA281">
        <v>7</v>
      </c>
      <c r="BB281" t="s">
        <v>2716</v>
      </c>
      <c r="BC281" t="s">
        <v>2717</v>
      </c>
      <c r="BD281" t="s">
        <v>2718</v>
      </c>
      <c r="BE281" t="s">
        <v>1661</v>
      </c>
      <c r="BF281" t="s">
        <v>143</v>
      </c>
      <c r="BG281" t="s">
        <v>147</v>
      </c>
      <c r="BH281" t="s">
        <v>143</v>
      </c>
      <c r="BI281" t="s">
        <v>208</v>
      </c>
      <c r="BJ281" t="s">
        <v>209</v>
      </c>
      <c r="BM281" t="s">
        <v>2719</v>
      </c>
      <c r="BN281" t="s">
        <v>2730</v>
      </c>
      <c r="BP281">
        <v>18.89805047893282</v>
      </c>
      <c r="BQ281">
        <v>3.9814057431601388</v>
      </c>
      <c r="BR281">
        <v>7</v>
      </c>
      <c r="BS281" t="s">
        <v>209</v>
      </c>
      <c r="CB281" t="s">
        <v>154</v>
      </c>
      <c r="CD281" t="s">
        <v>154</v>
      </c>
      <c r="CE281" t="s">
        <v>2721</v>
      </c>
      <c r="CF281" t="s">
        <v>154</v>
      </c>
      <c r="CG281" t="s">
        <v>2722</v>
      </c>
      <c r="CH281" t="s">
        <v>154</v>
      </c>
      <c r="CJ281" t="s">
        <v>154</v>
      </c>
      <c r="CM281">
        <v>123</v>
      </c>
      <c r="CN281" t="s">
        <v>2699</v>
      </c>
      <c r="CO281" t="s">
        <v>131</v>
      </c>
      <c r="CP281">
        <v>284</v>
      </c>
      <c r="CQ281" t="s">
        <v>2730</v>
      </c>
      <c r="CR281">
        <v>90</v>
      </c>
      <c r="CS281">
        <v>40</v>
      </c>
      <c r="CT281" t="s">
        <v>131</v>
      </c>
      <c r="CU281">
        <v>40</v>
      </c>
      <c r="CY281" t="s">
        <v>2718</v>
      </c>
      <c r="CZ281" t="s">
        <v>684</v>
      </c>
      <c r="DA281" t="s">
        <v>143</v>
      </c>
      <c r="DB281" s="54" t="str">
        <f t="shared" si="4"/>
        <v>Yes</v>
      </c>
    </row>
    <row r="282" spans="1:106" x14ac:dyDescent="0.35">
      <c r="A282" t="s">
        <v>2699</v>
      </c>
      <c r="B282" t="s">
        <v>2700</v>
      </c>
      <c r="C282" t="s">
        <v>2701</v>
      </c>
      <c r="D282" t="s">
        <v>2702</v>
      </c>
      <c r="E282">
        <v>2016</v>
      </c>
      <c r="F282" t="s">
        <v>2398</v>
      </c>
      <c r="G282">
        <v>52</v>
      </c>
      <c r="H282" t="s">
        <v>2703</v>
      </c>
      <c r="I282" t="s">
        <v>190</v>
      </c>
      <c r="K282" t="s">
        <v>2704</v>
      </c>
      <c r="L282" t="s">
        <v>2705</v>
      </c>
      <c r="M282">
        <v>63</v>
      </c>
      <c r="N282">
        <v>26.5</v>
      </c>
      <c r="P282" t="s">
        <v>2731</v>
      </c>
      <c r="Q282" t="s">
        <v>170</v>
      </c>
      <c r="R282" t="s">
        <v>170</v>
      </c>
      <c r="S282" t="s">
        <v>271</v>
      </c>
      <c r="T282" t="s">
        <v>2732</v>
      </c>
      <c r="U282" t="s">
        <v>2547</v>
      </c>
      <c r="V282" t="s">
        <v>196</v>
      </c>
      <c r="AE282" t="s">
        <v>197</v>
      </c>
      <c r="AF282" t="s">
        <v>2709</v>
      </c>
      <c r="AG282" t="s">
        <v>2710</v>
      </c>
      <c r="AJ282" t="s">
        <v>198</v>
      </c>
      <c r="AK282" t="s">
        <v>328</v>
      </c>
      <c r="AL282">
        <v>10</v>
      </c>
      <c r="AM282" t="s">
        <v>135</v>
      </c>
      <c r="AN282" t="s">
        <v>183</v>
      </c>
      <c r="AO282" t="s">
        <v>304</v>
      </c>
      <c r="AP282" t="s">
        <v>2711</v>
      </c>
      <c r="AQ282" t="s">
        <v>2712</v>
      </c>
      <c r="AR282" t="s">
        <v>2713</v>
      </c>
      <c r="AS282">
        <v>0</v>
      </c>
      <c r="AT282">
        <v>6</v>
      </c>
      <c r="AU282" t="s">
        <v>2733</v>
      </c>
      <c r="AV282" t="s">
        <v>2734</v>
      </c>
      <c r="AW282" t="s">
        <v>141</v>
      </c>
      <c r="AX282" t="s">
        <v>174</v>
      </c>
      <c r="AY282" t="s">
        <v>332</v>
      </c>
      <c r="AZ282" t="s">
        <v>143</v>
      </c>
      <c r="BA282">
        <v>10</v>
      </c>
      <c r="BB282" t="s">
        <v>2716</v>
      </c>
      <c r="BC282" t="s">
        <v>2717</v>
      </c>
      <c r="BD282" t="s">
        <v>2718</v>
      </c>
      <c r="BE282" t="s">
        <v>1661</v>
      </c>
      <c r="BF282" t="s">
        <v>143</v>
      </c>
      <c r="BG282" t="s">
        <v>147</v>
      </c>
      <c r="BH282" t="s">
        <v>143</v>
      </c>
      <c r="BI282" t="s">
        <v>208</v>
      </c>
      <c r="BJ282" t="s">
        <v>209</v>
      </c>
      <c r="BM282" t="s">
        <v>2719</v>
      </c>
      <c r="BN282" t="s">
        <v>2735</v>
      </c>
      <c r="BP282">
        <v>12.73398292883585</v>
      </c>
      <c r="BQ282">
        <v>4.1642888260582467</v>
      </c>
      <c r="BR282">
        <v>10</v>
      </c>
      <c r="BS282" t="s">
        <v>209</v>
      </c>
      <c r="CB282" t="s">
        <v>154</v>
      </c>
      <c r="CD282" t="s">
        <v>154</v>
      </c>
      <c r="CE282" t="s">
        <v>2721</v>
      </c>
      <c r="CF282" t="s">
        <v>154</v>
      </c>
      <c r="CG282" t="s">
        <v>2722</v>
      </c>
      <c r="CH282" t="s">
        <v>154</v>
      </c>
      <c r="CJ282" t="s">
        <v>154</v>
      </c>
      <c r="CM282">
        <v>193</v>
      </c>
      <c r="CN282" t="s">
        <v>2699</v>
      </c>
      <c r="CO282" t="s">
        <v>131</v>
      </c>
      <c r="CP282">
        <v>285</v>
      </c>
      <c r="CQ282" t="s">
        <v>2735</v>
      </c>
      <c r="CR282">
        <v>90</v>
      </c>
      <c r="CS282">
        <v>40</v>
      </c>
      <c r="CT282" t="s">
        <v>131</v>
      </c>
      <c r="CU282">
        <v>40</v>
      </c>
      <c r="CY282" t="s">
        <v>2718</v>
      </c>
      <c r="CZ282" t="s">
        <v>684</v>
      </c>
      <c r="DA282" t="s">
        <v>143</v>
      </c>
      <c r="DB282" s="54" t="str">
        <f t="shared" si="4"/>
        <v>Yes</v>
      </c>
    </row>
    <row r="283" spans="1:106" x14ac:dyDescent="0.35">
      <c r="A283" t="s">
        <v>2699</v>
      </c>
      <c r="B283" t="s">
        <v>2700</v>
      </c>
      <c r="C283" t="s">
        <v>2701</v>
      </c>
      <c r="D283" t="s">
        <v>2702</v>
      </c>
      <c r="E283">
        <v>2016</v>
      </c>
      <c r="F283" t="s">
        <v>2398</v>
      </c>
      <c r="G283">
        <v>52</v>
      </c>
      <c r="H283" t="s">
        <v>2703</v>
      </c>
      <c r="I283" t="s">
        <v>190</v>
      </c>
      <c r="K283" t="s">
        <v>2704</v>
      </c>
      <c r="L283" t="s">
        <v>2705</v>
      </c>
      <c r="M283">
        <v>63</v>
      </c>
      <c r="N283">
        <v>26.5</v>
      </c>
      <c r="P283" t="s">
        <v>2706</v>
      </c>
      <c r="Q283" t="s">
        <v>193</v>
      </c>
      <c r="R283" t="s">
        <v>2707</v>
      </c>
      <c r="S283" t="s">
        <v>271</v>
      </c>
      <c r="T283" t="s">
        <v>2708</v>
      </c>
      <c r="U283" t="s">
        <v>2547</v>
      </c>
      <c r="V283" t="s">
        <v>196</v>
      </c>
      <c r="Y283" t="s">
        <v>131</v>
      </c>
      <c r="Z283" t="s">
        <v>131</v>
      </c>
      <c r="AA283" t="s">
        <v>131</v>
      </c>
      <c r="AE283" t="s">
        <v>197</v>
      </c>
      <c r="AF283" t="s">
        <v>2709</v>
      </c>
      <c r="AG283" t="s">
        <v>2710</v>
      </c>
      <c r="AJ283" t="s">
        <v>198</v>
      </c>
      <c r="AK283" t="s">
        <v>172</v>
      </c>
      <c r="AL283">
        <v>7</v>
      </c>
      <c r="AM283" t="s">
        <v>199</v>
      </c>
      <c r="AN283" t="s">
        <v>183</v>
      </c>
      <c r="AO283" t="s">
        <v>304</v>
      </c>
      <c r="AP283" t="s">
        <v>2736</v>
      </c>
      <c r="AQ283" t="s">
        <v>2712</v>
      </c>
      <c r="AR283" t="s">
        <v>2737</v>
      </c>
      <c r="AS283">
        <v>29</v>
      </c>
      <c r="AT283">
        <v>35</v>
      </c>
      <c r="AV283" t="s">
        <v>2734</v>
      </c>
      <c r="AW283" t="s">
        <v>141</v>
      </c>
      <c r="AX283" t="s">
        <v>174</v>
      </c>
      <c r="AY283" t="s">
        <v>332</v>
      </c>
      <c r="AZ283" t="s">
        <v>143</v>
      </c>
      <c r="BA283">
        <v>7</v>
      </c>
      <c r="BB283" t="s">
        <v>2716</v>
      </c>
      <c r="BC283" t="s">
        <v>2717</v>
      </c>
      <c r="BD283" t="s">
        <v>2718</v>
      </c>
      <c r="BE283" t="s">
        <v>1661</v>
      </c>
      <c r="BF283" t="s">
        <v>143</v>
      </c>
      <c r="BG283" t="s">
        <v>147</v>
      </c>
      <c r="BH283" t="s">
        <v>143</v>
      </c>
      <c r="BI283" t="s">
        <v>208</v>
      </c>
      <c r="BJ283" t="s">
        <v>209</v>
      </c>
      <c r="BM283" t="s">
        <v>2719</v>
      </c>
      <c r="BN283" t="s">
        <v>2738</v>
      </c>
      <c r="BP283">
        <v>-31.657754010695221</v>
      </c>
      <c r="BQ283">
        <v>5.7934810231787566</v>
      </c>
      <c r="BR283">
        <v>7</v>
      </c>
      <c r="BS283" t="s">
        <v>209</v>
      </c>
      <c r="CB283" t="s">
        <v>152</v>
      </c>
      <c r="CD283" t="s">
        <v>154</v>
      </c>
      <c r="CE283" t="s">
        <v>2721</v>
      </c>
      <c r="CF283" t="s">
        <v>154</v>
      </c>
      <c r="CG283" t="s">
        <v>2739</v>
      </c>
      <c r="CH283" t="s">
        <v>154</v>
      </c>
      <c r="CJ283" t="s">
        <v>154</v>
      </c>
      <c r="CM283">
        <v>100</v>
      </c>
      <c r="CN283" t="s">
        <v>2740</v>
      </c>
      <c r="CO283" t="s">
        <v>131</v>
      </c>
      <c r="CP283">
        <v>286</v>
      </c>
      <c r="CQ283" t="s">
        <v>2738</v>
      </c>
      <c r="CR283">
        <v>80</v>
      </c>
      <c r="CS283">
        <v>40</v>
      </c>
      <c r="CT283" t="s">
        <v>131</v>
      </c>
      <c r="CU283" t="s">
        <v>127</v>
      </c>
      <c r="CY283" t="s">
        <v>2718</v>
      </c>
      <c r="CZ283" t="s">
        <v>684</v>
      </c>
      <c r="DA283" t="s">
        <v>143</v>
      </c>
      <c r="DB283" s="54" t="str">
        <f t="shared" si="4"/>
        <v>Yes</v>
      </c>
    </row>
    <row r="284" spans="1:106" x14ac:dyDescent="0.35">
      <c r="A284" t="s">
        <v>2699</v>
      </c>
      <c r="B284" t="s">
        <v>2700</v>
      </c>
      <c r="C284" t="s">
        <v>2701</v>
      </c>
      <c r="D284" t="s">
        <v>2702</v>
      </c>
      <c r="E284">
        <v>2016</v>
      </c>
      <c r="F284" t="s">
        <v>2398</v>
      </c>
      <c r="G284">
        <v>52</v>
      </c>
      <c r="H284" t="s">
        <v>2703</v>
      </c>
      <c r="I284" t="s">
        <v>190</v>
      </c>
      <c r="K284" t="s">
        <v>2723</v>
      </c>
      <c r="L284" t="s">
        <v>2724</v>
      </c>
      <c r="M284">
        <v>62.5</v>
      </c>
      <c r="N284">
        <v>25.5</v>
      </c>
      <c r="P284" t="s">
        <v>2725</v>
      </c>
      <c r="Q284" t="s">
        <v>193</v>
      </c>
      <c r="R284" t="s">
        <v>2726</v>
      </c>
      <c r="S284" t="s">
        <v>271</v>
      </c>
      <c r="T284" t="s">
        <v>2727</v>
      </c>
      <c r="U284" t="s">
        <v>2547</v>
      </c>
      <c r="V284" t="s">
        <v>196</v>
      </c>
      <c r="Y284" t="s">
        <v>131</v>
      </c>
      <c r="Z284" t="s">
        <v>131</v>
      </c>
      <c r="AA284" t="s">
        <v>131</v>
      </c>
      <c r="AE284" t="s">
        <v>197</v>
      </c>
      <c r="AF284" t="s">
        <v>2709</v>
      </c>
      <c r="AG284" t="s">
        <v>2710</v>
      </c>
      <c r="AJ284" t="s">
        <v>198</v>
      </c>
      <c r="AK284" t="s">
        <v>172</v>
      </c>
      <c r="AL284">
        <v>7</v>
      </c>
      <c r="AM284" t="s">
        <v>199</v>
      </c>
      <c r="AN284" t="s">
        <v>183</v>
      </c>
      <c r="AO284" t="s">
        <v>304</v>
      </c>
      <c r="AP284" t="s">
        <v>2736</v>
      </c>
      <c r="AQ284" t="s">
        <v>2712</v>
      </c>
      <c r="AR284" t="s">
        <v>2737</v>
      </c>
      <c r="AS284">
        <v>30</v>
      </c>
      <c r="AT284">
        <v>35</v>
      </c>
      <c r="AV284" t="s">
        <v>2734</v>
      </c>
      <c r="AW284" t="s">
        <v>141</v>
      </c>
      <c r="AX284" t="s">
        <v>174</v>
      </c>
      <c r="AY284" t="s">
        <v>332</v>
      </c>
      <c r="AZ284" t="s">
        <v>143</v>
      </c>
      <c r="BA284">
        <v>7</v>
      </c>
      <c r="BB284" t="s">
        <v>2716</v>
      </c>
      <c r="BC284" t="s">
        <v>2717</v>
      </c>
      <c r="BD284" t="s">
        <v>2718</v>
      </c>
      <c r="BE284" t="s">
        <v>1661</v>
      </c>
      <c r="BF284" t="s">
        <v>143</v>
      </c>
      <c r="BG284" t="s">
        <v>147</v>
      </c>
      <c r="BH284" t="s">
        <v>143</v>
      </c>
      <c r="BI284" t="s">
        <v>208</v>
      </c>
      <c r="BJ284" t="s">
        <v>209</v>
      </c>
      <c r="BM284" t="s">
        <v>2719</v>
      </c>
      <c r="BN284" t="s">
        <v>2741</v>
      </c>
      <c r="BP284">
        <v>-20.718105423987769</v>
      </c>
      <c r="BQ284">
        <v>1.9579182635938841</v>
      </c>
      <c r="BR284">
        <v>7</v>
      </c>
      <c r="BS284" t="s">
        <v>209</v>
      </c>
      <c r="CB284" t="s">
        <v>152</v>
      </c>
      <c r="CD284" t="s">
        <v>154</v>
      </c>
      <c r="CE284" t="s">
        <v>2721</v>
      </c>
      <c r="CF284" t="s">
        <v>154</v>
      </c>
      <c r="CG284" t="s">
        <v>2739</v>
      </c>
      <c r="CH284" t="s">
        <v>154</v>
      </c>
      <c r="CJ284" t="s">
        <v>154</v>
      </c>
      <c r="CM284">
        <v>123</v>
      </c>
      <c r="CN284" t="s">
        <v>2742</v>
      </c>
      <c r="CO284" t="s">
        <v>131</v>
      </c>
      <c r="CP284">
        <v>287</v>
      </c>
      <c r="CQ284" t="s">
        <v>2741</v>
      </c>
      <c r="CR284">
        <v>80</v>
      </c>
      <c r="CS284">
        <v>40</v>
      </c>
      <c r="CT284" t="s">
        <v>131</v>
      </c>
      <c r="CU284" t="s">
        <v>127</v>
      </c>
      <c r="CY284" t="s">
        <v>2718</v>
      </c>
      <c r="CZ284" t="s">
        <v>684</v>
      </c>
      <c r="DA284" t="s">
        <v>143</v>
      </c>
      <c r="DB284" s="54" t="str">
        <f t="shared" si="4"/>
        <v>Yes</v>
      </c>
    </row>
    <row r="285" spans="1:106" x14ac:dyDescent="0.35">
      <c r="A285" t="s">
        <v>2699</v>
      </c>
      <c r="B285" t="s">
        <v>2700</v>
      </c>
      <c r="C285" t="s">
        <v>2701</v>
      </c>
      <c r="D285" t="s">
        <v>2702</v>
      </c>
      <c r="E285">
        <v>2016</v>
      </c>
      <c r="F285" t="s">
        <v>2398</v>
      </c>
      <c r="G285">
        <v>52</v>
      </c>
      <c r="H285" t="s">
        <v>2703</v>
      </c>
      <c r="I285" t="s">
        <v>190</v>
      </c>
      <c r="K285" t="s">
        <v>2704</v>
      </c>
      <c r="L285" t="s">
        <v>2705</v>
      </c>
      <c r="M285">
        <v>63</v>
      </c>
      <c r="N285">
        <v>26.5</v>
      </c>
      <c r="P285" t="s">
        <v>2731</v>
      </c>
      <c r="Q285" t="s">
        <v>170</v>
      </c>
      <c r="R285" t="s">
        <v>170</v>
      </c>
      <c r="S285" t="s">
        <v>271</v>
      </c>
      <c r="T285" t="s">
        <v>2732</v>
      </c>
      <c r="U285" t="s">
        <v>2547</v>
      </c>
      <c r="V285" t="s">
        <v>196</v>
      </c>
      <c r="W285" t="s">
        <v>2743</v>
      </c>
      <c r="Y285" t="s">
        <v>131</v>
      </c>
      <c r="Z285" t="s">
        <v>131</v>
      </c>
      <c r="AA285" t="s">
        <v>131</v>
      </c>
      <c r="AE285" t="s">
        <v>197</v>
      </c>
      <c r="AF285" t="s">
        <v>2709</v>
      </c>
      <c r="AG285" t="s">
        <v>2710</v>
      </c>
      <c r="AJ285" t="s">
        <v>198</v>
      </c>
      <c r="AK285" t="s">
        <v>172</v>
      </c>
      <c r="AL285">
        <v>10</v>
      </c>
      <c r="AM285" t="s">
        <v>199</v>
      </c>
      <c r="AN285" t="s">
        <v>183</v>
      </c>
      <c r="AO285" t="s">
        <v>304</v>
      </c>
      <c r="AP285" t="s">
        <v>2736</v>
      </c>
      <c r="AQ285" t="s">
        <v>2712</v>
      </c>
      <c r="AR285" t="s">
        <v>2737</v>
      </c>
      <c r="AS285">
        <v>29</v>
      </c>
      <c r="AT285">
        <v>35</v>
      </c>
      <c r="AV285" t="s">
        <v>2734</v>
      </c>
      <c r="AW285" t="s">
        <v>141</v>
      </c>
      <c r="AX285" t="s">
        <v>174</v>
      </c>
      <c r="AY285" t="s">
        <v>332</v>
      </c>
      <c r="AZ285" t="s">
        <v>143</v>
      </c>
      <c r="BA285">
        <v>10</v>
      </c>
      <c r="BB285" t="s">
        <v>2716</v>
      </c>
      <c r="BC285" t="s">
        <v>2717</v>
      </c>
      <c r="BD285" t="s">
        <v>2718</v>
      </c>
      <c r="BE285" t="s">
        <v>1661</v>
      </c>
      <c r="BF285" t="s">
        <v>143</v>
      </c>
      <c r="BG285" t="s">
        <v>147</v>
      </c>
      <c r="BH285" t="s">
        <v>143</v>
      </c>
      <c r="BI285" t="s">
        <v>208</v>
      </c>
      <c r="BJ285" t="s">
        <v>209</v>
      </c>
      <c r="BM285" t="s">
        <v>2719</v>
      </c>
      <c r="BN285" t="s">
        <v>2744</v>
      </c>
      <c r="BP285">
        <v>-11.50802139037431</v>
      </c>
      <c r="BQ285">
        <v>4.8711643207345849</v>
      </c>
      <c r="BR285">
        <v>10</v>
      </c>
      <c r="BS285" t="s">
        <v>209</v>
      </c>
      <c r="CB285" t="s">
        <v>152</v>
      </c>
      <c r="CD285" t="s">
        <v>154</v>
      </c>
      <c r="CE285" t="s">
        <v>2721</v>
      </c>
      <c r="CF285" t="s">
        <v>154</v>
      </c>
      <c r="CG285" t="s">
        <v>2739</v>
      </c>
      <c r="CH285" t="s">
        <v>154</v>
      </c>
      <c r="CJ285" t="s">
        <v>154</v>
      </c>
      <c r="CM285">
        <v>193</v>
      </c>
      <c r="CN285" t="s">
        <v>2745</v>
      </c>
      <c r="CO285" t="s">
        <v>131</v>
      </c>
      <c r="CP285">
        <v>288</v>
      </c>
      <c r="CQ285" t="s">
        <v>2744</v>
      </c>
      <c r="CR285">
        <v>80</v>
      </c>
      <c r="CS285">
        <v>40</v>
      </c>
      <c r="CT285" t="s">
        <v>131</v>
      </c>
      <c r="CU285" t="s">
        <v>127</v>
      </c>
      <c r="CY285" t="s">
        <v>2718</v>
      </c>
      <c r="CZ285" t="s">
        <v>684</v>
      </c>
      <c r="DA285" t="s">
        <v>143</v>
      </c>
      <c r="DB285" s="54" t="str">
        <f t="shared" si="4"/>
        <v>Yes</v>
      </c>
    </row>
    <row r="286" spans="1:106" x14ac:dyDescent="0.35">
      <c r="A286" t="s">
        <v>2746</v>
      </c>
      <c r="B286" t="s">
        <v>2747</v>
      </c>
      <c r="C286" t="s">
        <v>2748</v>
      </c>
      <c r="D286" t="s">
        <v>2749</v>
      </c>
      <c r="E286">
        <v>2015</v>
      </c>
      <c r="F286" t="s">
        <v>523</v>
      </c>
      <c r="G286">
        <v>23</v>
      </c>
      <c r="H286" t="s">
        <v>2750</v>
      </c>
      <c r="I286" t="s">
        <v>372</v>
      </c>
      <c r="J286" t="s">
        <v>1623</v>
      </c>
      <c r="K286" t="s">
        <v>2751</v>
      </c>
      <c r="L286" t="s">
        <v>2752</v>
      </c>
      <c r="M286">
        <v>55.756</v>
      </c>
      <c r="N286">
        <v>-115.129</v>
      </c>
      <c r="P286" t="s">
        <v>2753</v>
      </c>
      <c r="Q286" t="s">
        <v>170</v>
      </c>
      <c r="AE286" t="s">
        <v>197</v>
      </c>
      <c r="AJ286" t="s">
        <v>198</v>
      </c>
      <c r="AK286" t="s">
        <v>172</v>
      </c>
      <c r="AL286">
        <v>1</v>
      </c>
      <c r="AM286" t="s">
        <v>199</v>
      </c>
      <c r="AN286" t="s">
        <v>293</v>
      </c>
      <c r="AP286" t="s">
        <v>2754</v>
      </c>
      <c r="AT286" t="s">
        <v>2755</v>
      </c>
      <c r="AU286" t="s">
        <v>2755</v>
      </c>
      <c r="AV286" t="s">
        <v>2756</v>
      </c>
      <c r="AW286" t="s">
        <v>141</v>
      </c>
      <c r="AX286" t="s">
        <v>174</v>
      </c>
      <c r="AY286" t="s">
        <v>332</v>
      </c>
      <c r="AZ286" t="s">
        <v>143</v>
      </c>
      <c r="BC286">
        <v>20</v>
      </c>
      <c r="BD286" t="s">
        <v>1908</v>
      </c>
      <c r="BE286" t="s">
        <v>176</v>
      </c>
      <c r="BF286" t="s">
        <v>143</v>
      </c>
      <c r="BG286" t="s">
        <v>147</v>
      </c>
      <c r="BH286" t="s">
        <v>143</v>
      </c>
      <c r="BI286" t="s">
        <v>208</v>
      </c>
      <c r="BJ286" t="s">
        <v>209</v>
      </c>
      <c r="BM286" t="s">
        <v>2757</v>
      </c>
      <c r="CB286" t="s">
        <v>152</v>
      </c>
      <c r="CD286" t="s">
        <v>154</v>
      </c>
      <c r="CE286" t="s">
        <v>2758</v>
      </c>
      <c r="CF286" t="s">
        <v>154</v>
      </c>
      <c r="CG286" t="s">
        <v>2759</v>
      </c>
      <c r="CH286" t="s">
        <v>154</v>
      </c>
      <c r="CJ286" t="s">
        <v>154</v>
      </c>
      <c r="CL286" t="s">
        <v>2760</v>
      </c>
      <c r="CP286">
        <v>303</v>
      </c>
      <c r="CQ286" t="s">
        <v>2761</v>
      </c>
      <c r="DA286" t="s">
        <v>143</v>
      </c>
      <c r="DB286" s="54" t="str">
        <f t="shared" si="4"/>
        <v>Yes</v>
      </c>
    </row>
    <row r="287" spans="1:106" x14ac:dyDescent="0.35">
      <c r="A287" t="s">
        <v>2746</v>
      </c>
      <c r="B287" t="s">
        <v>2747</v>
      </c>
      <c r="C287" t="s">
        <v>2748</v>
      </c>
      <c r="D287" t="s">
        <v>2749</v>
      </c>
      <c r="E287">
        <v>2015</v>
      </c>
      <c r="F287" t="s">
        <v>523</v>
      </c>
      <c r="G287">
        <v>23</v>
      </c>
      <c r="H287" t="s">
        <v>2750</v>
      </c>
      <c r="I287" t="s">
        <v>372</v>
      </c>
      <c r="J287" t="s">
        <v>1623</v>
      </c>
      <c r="K287" t="s">
        <v>2762</v>
      </c>
      <c r="L287" t="s">
        <v>2763</v>
      </c>
      <c r="M287">
        <v>55.293999999999997</v>
      </c>
      <c r="N287">
        <v>-111.32299999999999</v>
      </c>
      <c r="P287" t="s">
        <v>2764</v>
      </c>
      <c r="Q287" t="s">
        <v>170</v>
      </c>
      <c r="AE287" t="s">
        <v>197</v>
      </c>
      <c r="AJ287" t="s">
        <v>198</v>
      </c>
      <c r="AK287" t="s">
        <v>172</v>
      </c>
      <c r="AL287">
        <v>1</v>
      </c>
      <c r="AM287" t="s">
        <v>199</v>
      </c>
      <c r="AN287" t="s">
        <v>293</v>
      </c>
      <c r="AP287" t="s">
        <v>2754</v>
      </c>
      <c r="AT287" t="s">
        <v>2765</v>
      </c>
      <c r="AU287" t="s">
        <v>2765</v>
      </c>
      <c r="AV287" t="s">
        <v>2756</v>
      </c>
      <c r="AW287" t="s">
        <v>141</v>
      </c>
      <c r="AX287" t="s">
        <v>174</v>
      </c>
      <c r="AY287" t="s">
        <v>332</v>
      </c>
      <c r="AZ287" t="s">
        <v>143</v>
      </c>
      <c r="BC287">
        <v>20</v>
      </c>
      <c r="BD287" t="s">
        <v>1908</v>
      </c>
      <c r="BE287" t="s">
        <v>416</v>
      </c>
      <c r="BF287" t="s">
        <v>143</v>
      </c>
      <c r="BG287" t="s">
        <v>147</v>
      </c>
      <c r="BH287" t="s">
        <v>143</v>
      </c>
      <c r="BI287" t="s">
        <v>208</v>
      </c>
      <c r="BJ287" t="s">
        <v>209</v>
      </c>
      <c r="BM287" t="s">
        <v>2757</v>
      </c>
      <c r="CB287" t="s">
        <v>152</v>
      </c>
      <c r="CD287" t="s">
        <v>154</v>
      </c>
      <c r="CE287" t="s">
        <v>2758</v>
      </c>
      <c r="CF287" t="s">
        <v>154</v>
      </c>
      <c r="CG287" t="s">
        <v>2759</v>
      </c>
      <c r="CH287" t="s">
        <v>154</v>
      </c>
      <c r="CJ287" t="s">
        <v>154</v>
      </c>
      <c r="CL287" t="s">
        <v>2760</v>
      </c>
      <c r="CP287">
        <v>304</v>
      </c>
      <c r="CQ287" t="s">
        <v>2761</v>
      </c>
      <c r="DA287" t="s">
        <v>143</v>
      </c>
      <c r="DB287" s="54" t="str">
        <f t="shared" si="4"/>
        <v>Yes</v>
      </c>
    </row>
    <row r="288" spans="1:106" x14ac:dyDescent="0.35">
      <c r="A288" t="s">
        <v>2746</v>
      </c>
      <c r="B288" t="s">
        <v>2747</v>
      </c>
      <c r="C288" t="s">
        <v>2748</v>
      </c>
      <c r="D288" t="s">
        <v>2749</v>
      </c>
      <c r="E288">
        <v>2015</v>
      </c>
      <c r="F288" t="s">
        <v>523</v>
      </c>
      <c r="G288">
        <v>23</v>
      </c>
      <c r="H288" t="s">
        <v>2750</v>
      </c>
      <c r="I288" t="s">
        <v>372</v>
      </c>
      <c r="J288" t="s">
        <v>1623</v>
      </c>
      <c r="K288" t="s">
        <v>2766</v>
      </c>
      <c r="L288" t="s">
        <v>2767</v>
      </c>
      <c r="M288">
        <v>55.814999999999998</v>
      </c>
      <c r="N288">
        <v>-115.152</v>
      </c>
      <c r="P288" t="s">
        <v>2768</v>
      </c>
      <c r="Q288" t="s">
        <v>170</v>
      </c>
      <c r="AE288" t="s">
        <v>197</v>
      </c>
      <c r="AJ288" t="s">
        <v>198</v>
      </c>
      <c r="AK288" t="s">
        <v>172</v>
      </c>
      <c r="AL288">
        <v>1</v>
      </c>
      <c r="AM288" t="s">
        <v>199</v>
      </c>
      <c r="AN288" t="s">
        <v>293</v>
      </c>
      <c r="AP288" t="s">
        <v>2754</v>
      </c>
      <c r="AT288" t="s">
        <v>2769</v>
      </c>
      <c r="AU288" t="s">
        <v>2769</v>
      </c>
      <c r="AV288" t="s">
        <v>2756</v>
      </c>
      <c r="AW288" t="s">
        <v>141</v>
      </c>
      <c r="AX288" t="s">
        <v>174</v>
      </c>
      <c r="AY288" t="s">
        <v>332</v>
      </c>
      <c r="AZ288" t="s">
        <v>143</v>
      </c>
      <c r="BC288">
        <v>20</v>
      </c>
      <c r="BD288" t="s">
        <v>1908</v>
      </c>
      <c r="BE288" t="s">
        <v>416</v>
      </c>
      <c r="BF288" t="s">
        <v>143</v>
      </c>
      <c r="BG288" t="s">
        <v>147</v>
      </c>
      <c r="BH288" t="s">
        <v>143</v>
      </c>
      <c r="BI288" t="s">
        <v>208</v>
      </c>
      <c r="BJ288" t="s">
        <v>209</v>
      </c>
      <c r="BM288" t="s">
        <v>2757</v>
      </c>
      <c r="CB288" t="s">
        <v>152</v>
      </c>
      <c r="CD288" t="s">
        <v>154</v>
      </c>
      <c r="CE288" t="s">
        <v>2758</v>
      </c>
      <c r="CF288" t="s">
        <v>154</v>
      </c>
      <c r="CG288" t="s">
        <v>2759</v>
      </c>
      <c r="CH288" t="s">
        <v>154</v>
      </c>
      <c r="CJ288" t="s">
        <v>154</v>
      </c>
      <c r="CL288" t="s">
        <v>2760</v>
      </c>
      <c r="CP288">
        <v>305</v>
      </c>
      <c r="CQ288" t="s">
        <v>2761</v>
      </c>
      <c r="DA288" t="s">
        <v>143</v>
      </c>
      <c r="DB288" s="54" t="str">
        <f t="shared" si="4"/>
        <v>Yes</v>
      </c>
    </row>
    <row r="289" spans="1:106" x14ac:dyDescent="0.35">
      <c r="A289" t="s">
        <v>2770</v>
      </c>
      <c r="B289" t="s">
        <v>2771</v>
      </c>
      <c r="C289" t="s">
        <v>2772</v>
      </c>
      <c r="D289" t="s">
        <v>2773</v>
      </c>
      <c r="E289">
        <v>2020</v>
      </c>
      <c r="F289" t="s">
        <v>2542</v>
      </c>
      <c r="G289">
        <v>478</v>
      </c>
      <c r="H289">
        <v>0</v>
      </c>
      <c r="I289" t="s">
        <v>190</v>
      </c>
      <c r="K289" t="s">
        <v>2774</v>
      </c>
      <c r="L289" t="s">
        <v>2775</v>
      </c>
      <c r="M289">
        <v>64</v>
      </c>
      <c r="N289">
        <v>24.5</v>
      </c>
      <c r="P289" t="s">
        <v>2547</v>
      </c>
      <c r="Q289" t="s">
        <v>234</v>
      </c>
      <c r="R289" t="s">
        <v>2776</v>
      </c>
      <c r="S289" t="s">
        <v>271</v>
      </c>
      <c r="T289" t="s">
        <v>131</v>
      </c>
      <c r="Y289" t="s">
        <v>131</v>
      </c>
      <c r="AE289" t="s">
        <v>197</v>
      </c>
      <c r="AJ289" t="s">
        <v>198</v>
      </c>
      <c r="AK289" t="s">
        <v>172</v>
      </c>
      <c r="AL289">
        <v>65</v>
      </c>
      <c r="AM289" t="s">
        <v>199</v>
      </c>
      <c r="AN289" t="s">
        <v>216</v>
      </c>
      <c r="AP289" t="s">
        <v>2777</v>
      </c>
      <c r="AQ289" t="s">
        <v>131</v>
      </c>
      <c r="AR289" t="s">
        <v>131</v>
      </c>
      <c r="AS289" t="s">
        <v>131</v>
      </c>
      <c r="AT289" t="s">
        <v>131</v>
      </c>
      <c r="AV289" t="s">
        <v>2778</v>
      </c>
      <c r="AW289" t="s">
        <v>141</v>
      </c>
      <c r="AX289" t="s">
        <v>174</v>
      </c>
      <c r="AY289" t="s">
        <v>332</v>
      </c>
      <c r="AZ289" t="s">
        <v>143</v>
      </c>
      <c r="BA289" t="s">
        <v>2779</v>
      </c>
      <c r="BB289" t="s">
        <v>2780</v>
      </c>
      <c r="BD289" t="s">
        <v>2781</v>
      </c>
      <c r="BE289" t="s">
        <v>1437</v>
      </c>
      <c r="BF289" t="s">
        <v>147</v>
      </c>
      <c r="BG289" t="s">
        <v>147</v>
      </c>
      <c r="BH289" t="s">
        <v>143</v>
      </c>
      <c r="BI289" t="s">
        <v>208</v>
      </c>
      <c r="BJ289" t="s">
        <v>209</v>
      </c>
      <c r="BK289" t="s">
        <v>1526</v>
      </c>
      <c r="BM289" t="s">
        <v>2782</v>
      </c>
      <c r="BN289" t="s">
        <v>2783</v>
      </c>
      <c r="BP289">
        <v>-18.445035494923861</v>
      </c>
      <c r="BQ289">
        <v>3.8209487081474891</v>
      </c>
      <c r="BR289">
        <v>59</v>
      </c>
      <c r="BS289" t="s">
        <v>209</v>
      </c>
      <c r="CB289" t="s">
        <v>152</v>
      </c>
      <c r="CD289" t="s">
        <v>152</v>
      </c>
      <c r="CE289" t="s">
        <v>2784</v>
      </c>
      <c r="CF289" t="s">
        <v>154</v>
      </c>
      <c r="CG289" t="s">
        <v>2785</v>
      </c>
      <c r="CH289" t="s">
        <v>154</v>
      </c>
      <c r="CJ289" t="s">
        <v>154</v>
      </c>
      <c r="CL289" t="s">
        <v>2786</v>
      </c>
      <c r="CM289" t="s">
        <v>131</v>
      </c>
      <c r="CN289" t="s">
        <v>2770</v>
      </c>
      <c r="CO289" t="s">
        <v>131</v>
      </c>
      <c r="CP289">
        <v>307</v>
      </c>
      <c r="CQ289" t="s">
        <v>2783</v>
      </c>
      <c r="CR289" t="s">
        <v>131</v>
      </c>
      <c r="CS289" t="s">
        <v>131</v>
      </c>
      <c r="CT289" t="s">
        <v>131</v>
      </c>
      <c r="CU289" t="s">
        <v>127</v>
      </c>
      <c r="CY289" t="s">
        <v>303</v>
      </c>
      <c r="CZ289" t="s">
        <v>215</v>
      </c>
      <c r="DA289" t="s">
        <v>143</v>
      </c>
      <c r="DB289" s="54" t="str">
        <f t="shared" si="4"/>
        <v>No</v>
      </c>
    </row>
    <row r="290" spans="1:106" x14ac:dyDescent="0.35">
      <c r="A290" t="s">
        <v>2770</v>
      </c>
      <c r="B290" t="s">
        <v>2771</v>
      </c>
      <c r="C290" t="s">
        <v>2772</v>
      </c>
      <c r="D290" t="s">
        <v>2773</v>
      </c>
      <c r="E290">
        <v>2020</v>
      </c>
      <c r="F290" t="s">
        <v>2542</v>
      </c>
      <c r="G290">
        <v>478</v>
      </c>
      <c r="H290">
        <v>0</v>
      </c>
      <c r="I290" t="s">
        <v>190</v>
      </c>
      <c r="K290" t="s">
        <v>2774</v>
      </c>
      <c r="L290" t="s">
        <v>2775</v>
      </c>
      <c r="M290">
        <v>64</v>
      </c>
      <c r="N290">
        <v>24.5</v>
      </c>
      <c r="P290" t="s">
        <v>2547</v>
      </c>
      <c r="Q290" t="s">
        <v>234</v>
      </c>
      <c r="R290" t="s">
        <v>2776</v>
      </c>
      <c r="S290" t="s">
        <v>271</v>
      </c>
      <c r="T290" t="s">
        <v>131</v>
      </c>
      <c r="Y290" t="s">
        <v>131</v>
      </c>
      <c r="AE290" t="s">
        <v>197</v>
      </c>
      <c r="AJ290" t="s">
        <v>198</v>
      </c>
      <c r="AK290" t="s">
        <v>172</v>
      </c>
      <c r="AL290">
        <v>24</v>
      </c>
      <c r="AM290" t="s">
        <v>135</v>
      </c>
      <c r="AN290" t="s">
        <v>329</v>
      </c>
      <c r="AP290" t="s">
        <v>2787</v>
      </c>
      <c r="AQ290" t="s">
        <v>131</v>
      </c>
      <c r="AR290" t="s">
        <v>131</v>
      </c>
      <c r="AS290">
        <v>1</v>
      </c>
      <c r="AT290">
        <v>21</v>
      </c>
      <c r="AV290" t="s">
        <v>2778</v>
      </c>
      <c r="AW290" t="s">
        <v>141</v>
      </c>
      <c r="AX290" t="s">
        <v>174</v>
      </c>
      <c r="AY290" t="s">
        <v>332</v>
      </c>
      <c r="AZ290" t="s">
        <v>143</v>
      </c>
      <c r="BA290" t="s">
        <v>2788</v>
      </c>
      <c r="BB290" t="s">
        <v>2789</v>
      </c>
      <c r="BD290" t="s">
        <v>2781</v>
      </c>
      <c r="BE290" t="s">
        <v>1437</v>
      </c>
      <c r="BF290" t="s">
        <v>147</v>
      </c>
      <c r="BG290" t="s">
        <v>147</v>
      </c>
      <c r="BH290" t="s">
        <v>143</v>
      </c>
      <c r="BI290" t="s">
        <v>208</v>
      </c>
      <c r="BJ290" t="s">
        <v>209</v>
      </c>
      <c r="BM290" t="s">
        <v>2782</v>
      </c>
      <c r="BN290" t="s">
        <v>2790</v>
      </c>
      <c r="BP290">
        <v>21.296940019401578</v>
      </c>
      <c r="BQ290">
        <v>3.7360307750795889</v>
      </c>
      <c r="BR290">
        <v>24</v>
      </c>
      <c r="BS290" t="s">
        <v>209</v>
      </c>
      <c r="CB290" t="s">
        <v>152</v>
      </c>
      <c r="CD290" t="s">
        <v>152</v>
      </c>
      <c r="CE290" t="s">
        <v>2784</v>
      </c>
      <c r="CF290" t="s">
        <v>154</v>
      </c>
      <c r="CG290" t="s">
        <v>2785</v>
      </c>
      <c r="CH290" t="s">
        <v>154</v>
      </c>
      <c r="CJ290" t="s">
        <v>154</v>
      </c>
      <c r="CL290" t="s">
        <v>2786</v>
      </c>
      <c r="CM290" t="s">
        <v>131</v>
      </c>
      <c r="CN290" t="s">
        <v>2770</v>
      </c>
      <c r="CO290" t="s">
        <v>131</v>
      </c>
      <c r="CP290">
        <v>308</v>
      </c>
      <c r="CQ290" t="s">
        <v>2790</v>
      </c>
      <c r="CR290" t="s">
        <v>131</v>
      </c>
      <c r="CS290" t="s">
        <v>131</v>
      </c>
      <c r="CT290" t="s">
        <v>131</v>
      </c>
      <c r="CU290" t="s">
        <v>131</v>
      </c>
      <c r="CY290" t="s">
        <v>303</v>
      </c>
      <c r="CZ290" t="s">
        <v>215</v>
      </c>
      <c r="DA290" t="s">
        <v>143</v>
      </c>
      <c r="DB290" s="54" t="str">
        <f t="shared" si="4"/>
        <v>No</v>
      </c>
    </row>
    <row r="291" spans="1:106" x14ac:dyDescent="0.35">
      <c r="A291" t="s">
        <v>2770</v>
      </c>
      <c r="B291" t="s">
        <v>2771</v>
      </c>
      <c r="C291" t="s">
        <v>2772</v>
      </c>
      <c r="D291" t="s">
        <v>2773</v>
      </c>
      <c r="E291">
        <v>2020</v>
      </c>
      <c r="F291" t="s">
        <v>2542</v>
      </c>
      <c r="G291">
        <v>478</v>
      </c>
      <c r="H291">
        <v>0</v>
      </c>
      <c r="I291" t="s">
        <v>190</v>
      </c>
      <c r="K291" t="s">
        <v>2774</v>
      </c>
      <c r="L291" t="s">
        <v>2775</v>
      </c>
      <c r="M291">
        <v>64</v>
      </c>
      <c r="N291">
        <v>24.5</v>
      </c>
      <c r="P291" t="s">
        <v>2547</v>
      </c>
      <c r="Q291" t="s">
        <v>234</v>
      </c>
      <c r="R291" t="s">
        <v>2776</v>
      </c>
      <c r="S291" t="s">
        <v>271</v>
      </c>
      <c r="AE291" t="s">
        <v>197</v>
      </c>
      <c r="AJ291" t="s">
        <v>198</v>
      </c>
      <c r="AK291" t="s">
        <v>172</v>
      </c>
      <c r="AL291">
        <v>28</v>
      </c>
      <c r="AM291" t="s">
        <v>173</v>
      </c>
      <c r="AP291" t="s">
        <v>2791</v>
      </c>
      <c r="AV291" t="s">
        <v>2778</v>
      </c>
      <c r="AW291" t="s">
        <v>141</v>
      </c>
      <c r="AX291" t="s">
        <v>174</v>
      </c>
      <c r="AY291" t="s">
        <v>332</v>
      </c>
      <c r="AZ291" t="s">
        <v>143</v>
      </c>
      <c r="BA291" t="s">
        <v>2792</v>
      </c>
      <c r="BB291" t="s">
        <v>2793</v>
      </c>
      <c r="BD291" t="s">
        <v>2781</v>
      </c>
      <c r="BE291" t="s">
        <v>1437</v>
      </c>
      <c r="BF291" t="s">
        <v>147</v>
      </c>
      <c r="BH291" t="s">
        <v>143</v>
      </c>
      <c r="BI291" t="s">
        <v>208</v>
      </c>
      <c r="BJ291" t="s">
        <v>209</v>
      </c>
      <c r="BM291" t="s">
        <v>2782</v>
      </c>
      <c r="CB291" t="s">
        <v>152</v>
      </c>
      <c r="CD291" t="s">
        <v>152</v>
      </c>
      <c r="CE291" t="s">
        <v>2784</v>
      </c>
      <c r="CF291" t="s">
        <v>154</v>
      </c>
      <c r="CG291" t="s">
        <v>2794</v>
      </c>
      <c r="CH291" t="s">
        <v>154</v>
      </c>
      <c r="CJ291" t="s">
        <v>154</v>
      </c>
      <c r="CL291" t="s">
        <v>2786</v>
      </c>
      <c r="CP291">
        <v>309</v>
      </c>
      <c r="CQ291" t="s">
        <v>2795</v>
      </c>
      <c r="DA291" t="s">
        <v>143</v>
      </c>
      <c r="DB291" s="54" t="str">
        <f t="shared" si="4"/>
        <v>No</v>
      </c>
    </row>
    <row r="292" spans="1:106" x14ac:dyDescent="0.35">
      <c r="A292" t="s">
        <v>2796</v>
      </c>
      <c r="B292" t="s">
        <v>2797</v>
      </c>
      <c r="C292" t="s">
        <v>2798</v>
      </c>
      <c r="D292" t="s">
        <v>2799</v>
      </c>
      <c r="E292">
        <v>2010</v>
      </c>
      <c r="F292" t="s">
        <v>2800</v>
      </c>
      <c r="G292">
        <v>97</v>
      </c>
      <c r="H292" t="s">
        <v>2801</v>
      </c>
      <c r="I292" t="s">
        <v>120</v>
      </c>
      <c r="J292" t="s">
        <v>1284</v>
      </c>
      <c r="K292" t="s">
        <v>2802</v>
      </c>
      <c r="L292" t="s">
        <v>2803</v>
      </c>
      <c r="M292">
        <v>55.166666666666657</v>
      </c>
      <c r="N292">
        <v>-2.5</v>
      </c>
      <c r="O292" t="s">
        <v>2804</v>
      </c>
      <c r="P292" t="s">
        <v>2805</v>
      </c>
      <c r="Q292" t="s">
        <v>131</v>
      </c>
      <c r="R292" t="s">
        <v>2806</v>
      </c>
      <c r="S292" t="s">
        <v>1005</v>
      </c>
      <c r="U292" t="s">
        <v>2807</v>
      </c>
      <c r="Y292" t="s">
        <v>2808</v>
      </c>
      <c r="AE292" t="s">
        <v>236</v>
      </c>
      <c r="AF292">
        <v>7.6</v>
      </c>
      <c r="AG292">
        <v>950</v>
      </c>
      <c r="AJ292" t="s">
        <v>133</v>
      </c>
      <c r="AK292" t="s">
        <v>172</v>
      </c>
      <c r="AL292">
        <v>1</v>
      </c>
      <c r="AM292" t="s">
        <v>199</v>
      </c>
      <c r="AN292" t="s">
        <v>216</v>
      </c>
      <c r="AP292" t="s">
        <v>2809</v>
      </c>
      <c r="AR292" t="s">
        <v>2810</v>
      </c>
      <c r="AS292">
        <v>0</v>
      </c>
      <c r="AT292">
        <v>2</v>
      </c>
      <c r="AV292" t="s">
        <v>2811</v>
      </c>
      <c r="AW292" t="s">
        <v>141</v>
      </c>
      <c r="AX292" t="s">
        <v>174</v>
      </c>
      <c r="AY292" t="s">
        <v>332</v>
      </c>
      <c r="AZ292" t="s">
        <v>143</v>
      </c>
      <c r="BA292">
        <v>3</v>
      </c>
      <c r="BD292" t="s">
        <v>2812</v>
      </c>
      <c r="BE292" t="s">
        <v>416</v>
      </c>
      <c r="BF292" t="s">
        <v>147</v>
      </c>
      <c r="BG292" t="s">
        <v>147</v>
      </c>
      <c r="BH292" t="s">
        <v>143</v>
      </c>
      <c r="BI292" t="s">
        <v>244</v>
      </c>
      <c r="BJ292" t="s">
        <v>177</v>
      </c>
      <c r="BL292" t="s">
        <v>149</v>
      </c>
      <c r="CB292" t="s">
        <v>152</v>
      </c>
      <c r="CD292" t="s">
        <v>154</v>
      </c>
      <c r="CE292" t="s">
        <v>2813</v>
      </c>
      <c r="CF292" t="s">
        <v>154</v>
      </c>
      <c r="CG292" t="s">
        <v>2814</v>
      </c>
      <c r="CH292" t="s">
        <v>154</v>
      </c>
      <c r="CJ292" t="s">
        <v>154</v>
      </c>
      <c r="CP292">
        <v>310</v>
      </c>
      <c r="CQ292" t="s">
        <v>2815</v>
      </c>
      <c r="DA292" t="s">
        <v>143</v>
      </c>
      <c r="DB292" s="54" t="str">
        <f t="shared" si="4"/>
        <v>Yes</v>
      </c>
    </row>
    <row r="293" spans="1:106" x14ac:dyDescent="0.35">
      <c r="A293" t="s">
        <v>2816</v>
      </c>
      <c r="B293" t="s">
        <v>2817</v>
      </c>
      <c r="C293" t="s">
        <v>2818</v>
      </c>
      <c r="D293" t="s">
        <v>2819</v>
      </c>
      <c r="E293">
        <v>2015</v>
      </c>
      <c r="F293" t="s">
        <v>2800</v>
      </c>
      <c r="G293">
        <v>126</v>
      </c>
      <c r="H293" t="s">
        <v>2820</v>
      </c>
      <c r="I293" t="s">
        <v>120</v>
      </c>
      <c r="J293" t="s">
        <v>2821</v>
      </c>
      <c r="K293" t="s">
        <v>2822</v>
      </c>
      <c r="L293" t="s">
        <v>2823</v>
      </c>
      <c r="M293">
        <v>58.41</v>
      </c>
      <c r="N293">
        <v>-3.74</v>
      </c>
      <c r="O293" t="s">
        <v>2824</v>
      </c>
      <c r="P293" t="s">
        <v>2825</v>
      </c>
      <c r="Q293" t="s">
        <v>269</v>
      </c>
      <c r="R293" t="s">
        <v>290</v>
      </c>
      <c r="S293" t="s">
        <v>271</v>
      </c>
      <c r="T293" t="s">
        <v>2826</v>
      </c>
      <c r="Y293" t="s">
        <v>2827</v>
      </c>
      <c r="AC293" t="s">
        <v>2828</v>
      </c>
      <c r="AE293" t="s">
        <v>236</v>
      </c>
      <c r="AF293">
        <v>7.4</v>
      </c>
      <c r="AG293">
        <v>1040</v>
      </c>
      <c r="AJ293" t="s">
        <v>554</v>
      </c>
      <c r="AK293" t="s">
        <v>172</v>
      </c>
      <c r="AL293">
        <v>1</v>
      </c>
      <c r="AM293" t="s">
        <v>135</v>
      </c>
      <c r="AN293" t="s">
        <v>304</v>
      </c>
      <c r="AP293" t="s">
        <v>2829</v>
      </c>
      <c r="AQ293" t="s">
        <v>131</v>
      </c>
      <c r="AS293">
        <v>0</v>
      </c>
      <c r="AT293">
        <v>1</v>
      </c>
      <c r="AV293" t="s">
        <v>2830</v>
      </c>
      <c r="AW293" t="s">
        <v>141</v>
      </c>
      <c r="AX293" t="s">
        <v>131</v>
      </c>
      <c r="AZ293" t="s">
        <v>143</v>
      </c>
      <c r="BA293" t="s">
        <v>2831</v>
      </c>
      <c r="BB293" t="s">
        <v>2832</v>
      </c>
      <c r="BD293" t="s">
        <v>2833</v>
      </c>
      <c r="BE293" t="s">
        <v>207</v>
      </c>
      <c r="BH293" t="s">
        <v>143</v>
      </c>
      <c r="BI293" t="s">
        <v>208</v>
      </c>
      <c r="BJ293" t="s">
        <v>149</v>
      </c>
      <c r="BM293" t="s">
        <v>2834</v>
      </c>
      <c r="BN293" t="s">
        <v>2835</v>
      </c>
      <c r="BP293">
        <v>-3.7849697495791248</v>
      </c>
      <c r="BQ293">
        <v>3.7080773884680132</v>
      </c>
      <c r="BR293">
        <v>2</v>
      </c>
      <c r="BS293" t="s">
        <v>149</v>
      </c>
      <c r="CB293" t="s">
        <v>152</v>
      </c>
      <c r="CD293" t="s">
        <v>154</v>
      </c>
      <c r="CF293" t="s">
        <v>154</v>
      </c>
      <c r="CH293" t="s">
        <v>154</v>
      </c>
      <c r="CJ293" t="s">
        <v>154</v>
      </c>
      <c r="CL293" t="s">
        <v>2836</v>
      </c>
      <c r="CM293">
        <v>175</v>
      </c>
      <c r="CN293" t="s">
        <v>2816</v>
      </c>
      <c r="CO293" t="s">
        <v>846</v>
      </c>
      <c r="CP293">
        <v>311</v>
      </c>
      <c r="CQ293" t="s">
        <v>2835</v>
      </c>
      <c r="CR293">
        <v>45</v>
      </c>
      <c r="CS293" t="s">
        <v>131</v>
      </c>
      <c r="CT293" t="s">
        <v>2837</v>
      </c>
      <c r="CU293" t="s">
        <v>127</v>
      </c>
      <c r="CV293" t="s">
        <v>147</v>
      </c>
      <c r="CY293" t="s">
        <v>2838</v>
      </c>
      <c r="CZ293" t="s">
        <v>215</v>
      </c>
      <c r="DA293" t="s">
        <v>143</v>
      </c>
      <c r="DB293" s="54" t="str">
        <f t="shared" si="4"/>
        <v>Yes</v>
      </c>
    </row>
    <row r="294" spans="1:106" x14ac:dyDescent="0.35">
      <c r="A294" t="s">
        <v>2816</v>
      </c>
      <c r="B294" t="s">
        <v>2817</v>
      </c>
      <c r="C294" t="s">
        <v>2818</v>
      </c>
      <c r="D294" t="s">
        <v>2819</v>
      </c>
      <c r="E294">
        <v>2015</v>
      </c>
      <c r="F294" t="s">
        <v>2800</v>
      </c>
      <c r="G294">
        <v>126</v>
      </c>
      <c r="H294" t="s">
        <v>2820</v>
      </c>
      <c r="I294" t="s">
        <v>120</v>
      </c>
      <c r="J294" t="s">
        <v>2821</v>
      </c>
      <c r="K294" t="s">
        <v>2822</v>
      </c>
      <c r="L294" t="s">
        <v>2823</v>
      </c>
      <c r="M294">
        <v>58.41</v>
      </c>
      <c r="N294">
        <v>-3.74</v>
      </c>
      <c r="O294" t="s">
        <v>2824</v>
      </c>
      <c r="P294" t="s">
        <v>2825</v>
      </c>
      <c r="Q294" t="s">
        <v>269</v>
      </c>
      <c r="R294" t="s">
        <v>290</v>
      </c>
      <c r="S294" t="s">
        <v>271</v>
      </c>
      <c r="T294" t="s">
        <v>2826</v>
      </c>
      <c r="Y294" t="s">
        <v>2827</v>
      </c>
      <c r="AC294" t="s">
        <v>2828</v>
      </c>
      <c r="AE294" t="s">
        <v>236</v>
      </c>
      <c r="AF294">
        <v>7.4</v>
      </c>
      <c r="AG294">
        <v>1040</v>
      </c>
      <c r="AJ294" t="s">
        <v>554</v>
      </c>
      <c r="AK294" t="s">
        <v>172</v>
      </c>
      <c r="AL294">
        <v>1</v>
      </c>
      <c r="AM294" t="s">
        <v>135</v>
      </c>
      <c r="AN294" t="s">
        <v>304</v>
      </c>
      <c r="AO294" t="s">
        <v>1322</v>
      </c>
      <c r="AP294" t="s">
        <v>2839</v>
      </c>
      <c r="AQ294" t="s">
        <v>131</v>
      </c>
      <c r="AS294">
        <v>0</v>
      </c>
      <c r="AT294">
        <v>1</v>
      </c>
      <c r="AV294" t="s">
        <v>2830</v>
      </c>
      <c r="AW294" t="s">
        <v>141</v>
      </c>
      <c r="AX294" t="s">
        <v>131</v>
      </c>
      <c r="AZ294" t="s">
        <v>143</v>
      </c>
      <c r="BA294" t="s">
        <v>2831</v>
      </c>
      <c r="BB294" t="s">
        <v>2832</v>
      </c>
      <c r="BD294" t="s">
        <v>2840</v>
      </c>
      <c r="BE294" t="s">
        <v>207</v>
      </c>
      <c r="BH294" t="s">
        <v>143</v>
      </c>
      <c r="BI294" t="s">
        <v>208</v>
      </c>
      <c r="BJ294" t="s">
        <v>149</v>
      </c>
      <c r="BM294" t="s">
        <v>2834</v>
      </c>
      <c r="BN294" t="s">
        <v>2841</v>
      </c>
      <c r="BP294">
        <v>1.051531968390804</v>
      </c>
      <c r="BQ294">
        <v>4.260183186772549</v>
      </c>
      <c r="BR294">
        <v>3</v>
      </c>
      <c r="BS294" t="s">
        <v>149</v>
      </c>
      <c r="CB294" t="s">
        <v>152</v>
      </c>
      <c r="CD294" t="s">
        <v>154</v>
      </c>
      <c r="CF294" t="s">
        <v>154</v>
      </c>
      <c r="CH294" t="s">
        <v>154</v>
      </c>
      <c r="CJ294" t="s">
        <v>154</v>
      </c>
      <c r="CL294" t="s">
        <v>2836</v>
      </c>
      <c r="CM294">
        <v>175</v>
      </c>
      <c r="CN294" t="s">
        <v>2816</v>
      </c>
      <c r="CO294" t="s">
        <v>846</v>
      </c>
      <c r="CP294">
        <v>312</v>
      </c>
      <c r="CQ294" t="s">
        <v>2841</v>
      </c>
      <c r="CR294">
        <v>45</v>
      </c>
      <c r="CS294" t="s">
        <v>131</v>
      </c>
      <c r="CT294" t="s">
        <v>2837</v>
      </c>
      <c r="CU294" t="s">
        <v>127</v>
      </c>
      <c r="CV294" t="s">
        <v>147</v>
      </c>
      <c r="CY294" t="s">
        <v>2838</v>
      </c>
      <c r="CZ294" t="s">
        <v>215</v>
      </c>
      <c r="DA294" t="s">
        <v>143</v>
      </c>
      <c r="DB294" s="54" t="str">
        <f t="shared" si="4"/>
        <v>Yes</v>
      </c>
    </row>
    <row r="295" spans="1:106" x14ac:dyDescent="0.35">
      <c r="A295" t="s">
        <v>2842</v>
      </c>
      <c r="B295" t="s">
        <v>2843</v>
      </c>
      <c r="C295" t="s">
        <v>2844</v>
      </c>
      <c r="D295" t="s">
        <v>2845</v>
      </c>
      <c r="E295">
        <v>2020</v>
      </c>
      <c r="F295" t="s">
        <v>2846</v>
      </c>
      <c r="G295">
        <v>37</v>
      </c>
      <c r="H295" t="s">
        <v>2847</v>
      </c>
      <c r="I295" t="s">
        <v>372</v>
      </c>
      <c r="J295" t="s">
        <v>1623</v>
      </c>
      <c r="K295" t="s">
        <v>2848</v>
      </c>
      <c r="L295" t="s">
        <v>2849</v>
      </c>
      <c r="M295">
        <v>50.88</v>
      </c>
      <c r="N295">
        <v>-114.23</v>
      </c>
      <c r="P295" t="s">
        <v>2850</v>
      </c>
      <c r="Q295" t="s">
        <v>125</v>
      </c>
      <c r="S295" t="s">
        <v>126</v>
      </c>
      <c r="T295" t="s">
        <v>127</v>
      </c>
      <c r="X295" t="s">
        <v>850</v>
      </c>
      <c r="Y295" t="s">
        <v>2851</v>
      </c>
      <c r="AC295" t="s">
        <v>2852</v>
      </c>
      <c r="AE295" t="s">
        <v>197</v>
      </c>
      <c r="AJ295" t="s">
        <v>133</v>
      </c>
      <c r="AK295" t="s">
        <v>134</v>
      </c>
      <c r="AL295">
        <v>1</v>
      </c>
      <c r="AM295" t="s">
        <v>135</v>
      </c>
      <c r="AN295" t="s">
        <v>293</v>
      </c>
      <c r="AP295" t="s">
        <v>555</v>
      </c>
      <c r="AQ295" t="s">
        <v>127</v>
      </c>
      <c r="AR295">
        <v>60</v>
      </c>
      <c r="AS295">
        <v>0</v>
      </c>
      <c r="AT295">
        <v>1</v>
      </c>
      <c r="AU295" t="s">
        <v>2853</v>
      </c>
      <c r="AV295" t="s">
        <v>2854</v>
      </c>
      <c r="AW295" t="s">
        <v>141</v>
      </c>
      <c r="AX295" t="s">
        <v>174</v>
      </c>
      <c r="AY295" t="s">
        <v>332</v>
      </c>
      <c r="AZ295" t="s">
        <v>143</v>
      </c>
      <c r="BD295" t="s">
        <v>798</v>
      </c>
      <c r="BF295" t="s">
        <v>143</v>
      </c>
      <c r="BG295" t="s">
        <v>147</v>
      </c>
      <c r="BH295" t="s">
        <v>147</v>
      </c>
      <c r="BI295" t="s">
        <v>148</v>
      </c>
      <c r="BJ295" t="s">
        <v>149</v>
      </c>
      <c r="BK295" t="s">
        <v>150</v>
      </c>
      <c r="BN295" t="s">
        <v>2855</v>
      </c>
      <c r="BO295" t="s">
        <v>2855</v>
      </c>
      <c r="BP295">
        <v>19.440188805711141</v>
      </c>
      <c r="BQ295">
        <v>6.7921412403078794</v>
      </c>
      <c r="BR295">
        <v>3</v>
      </c>
      <c r="BS295" t="s">
        <v>149</v>
      </c>
      <c r="BT295">
        <v>-12.321508933422621</v>
      </c>
      <c r="BU295">
        <v>4.2101349783201174</v>
      </c>
      <c r="BV295">
        <v>3</v>
      </c>
      <c r="BW295" t="s">
        <v>149</v>
      </c>
      <c r="BX295">
        <v>39.852055128433889</v>
      </c>
      <c r="BY295">
        <v>7.6347970584073881</v>
      </c>
      <c r="BZ295">
        <v>3</v>
      </c>
      <c r="CA295" t="s">
        <v>149</v>
      </c>
      <c r="CB295" t="s">
        <v>152</v>
      </c>
      <c r="CD295" t="s">
        <v>153</v>
      </c>
      <c r="CF295" t="s">
        <v>152</v>
      </c>
      <c r="CG295" t="s">
        <v>2856</v>
      </c>
      <c r="CH295" t="s">
        <v>154</v>
      </c>
      <c r="CJ295" t="s">
        <v>154</v>
      </c>
      <c r="CM295" t="s">
        <v>127</v>
      </c>
      <c r="CN295" t="s">
        <v>2842</v>
      </c>
      <c r="CO295" t="s">
        <v>156</v>
      </c>
      <c r="CP295">
        <v>617</v>
      </c>
      <c r="CQ295" t="s">
        <v>2855</v>
      </c>
      <c r="CR295">
        <v>60</v>
      </c>
      <c r="CS295" t="s">
        <v>127</v>
      </c>
      <c r="CT295">
        <v>0.71499999999999997</v>
      </c>
      <c r="CU295" t="s">
        <v>127</v>
      </c>
      <c r="CW295">
        <v>13</v>
      </c>
      <c r="CX295" t="s">
        <v>157</v>
      </c>
      <c r="CY295" t="s">
        <v>798</v>
      </c>
      <c r="CZ295" t="s">
        <v>684</v>
      </c>
      <c r="DA295" t="s">
        <v>143</v>
      </c>
      <c r="DB295" s="54" t="str">
        <f t="shared" si="4"/>
        <v>No</v>
      </c>
    </row>
    <row r="296" spans="1:106" x14ac:dyDescent="0.35">
      <c r="A296" t="s">
        <v>2857</v>
      </c>
      <c r="B296" t="s">
        <v>2858</v>
      </c>
      <c r="C296" t="s">
        <v>2859</v>
      </c>
      <c r="D296" t="s">
        <v>2860</v>
      </c>
      <c r="E296">
        <v>2016</v>
      </c>
      <c r="F296" t="s">
        <v>2861</v>
      </c>
      <c r="G296">
        <v>32</v>
      </c>
      <c r="H296" t="s">
        <v>2862</v>
      </c>
      <c r="I296" t="s">
        <v>190</v>
      </c>
      <c r="J296" t="s">
        <v>2863</v>
      </c>
      <c r="K296" t="s">
        <v>2864</v>
      </c>
      <c r="L296" t="s">
        <v>2865</v>
      </c>
      <c r="M296">
        <v>64.870385999999996</v>
      </c>
      <c r="N296">
        <v>25.666909</v>
      </c>
      <c r="P296" t="s">
        <v>2866</v>
      </c>
      <c r="Q296" t="s">
        <v>269</v>
      </c>
      <c r="R296" t="s">
        <v>2867</v>
      </c>
      <c r="S296" t="s">
        <v>271</v>
      </c>
      <c r="AA296" t="s">
        <v>2868</v>
      </c>
      <c r="AE296" t="s">
        <v>197</v>
      </c>
      <c r="AF296">
        <v>1.9</v>
      </c>
      <c r="AG296">
        <v>620</v>
      </c>
      <c r="AI296" t="s">
        <v>2869</v>
      </c>
      <c r="AJ296" t="s">
        <v>198</v>
      </c>
      <c r="AK296" t="s">
        <v>172</v>
      </c>
      <c r="AL296">
        <v>1</v>
      </c>
      <c r="AM296" t="s">
        <v>173</v>
      </c>
      <c r="AU296" t="s">
        <v>2870</v>
      </c>
      <c r="AW296" t="s">
        <v>141</v>
      </c>
      <c r="AX296" t="s">
        <v>174</v>
      </c>
      <c r="AY296" t="s">
        <v>332</v>
      </c>
      <c r="AZ296" t="s">
        <v>143</v>
      </c>
      <c r="BA296">
        <v>3</v>
      </c>
      <c r="BB296" t="s">
        <v>2871</v>
      </c>
      <c r="BD296" t="s">
        <v>2872</v>
      </c>
      <c r="BE296" t="s">
        <v>176</v>
      </c>
      <c r="BF296" t="s">
        <v>143</v>
      </c>
      <c r="BG296" t="s">
        <v>147</v>
      </c>
      <c r="BH296" t="s">
        <v>143</v>
      </c>
      <c r="BI296" t="s">
        <v>208</v>
      </c>
      <c r="CB296" t="s">
        <v>152</v>
      </c>
      <c r="CD296" t="s">
        <v>152</v>
      </c>
      <c r="CE296" t="s">
        <v>2873</v>
      </c>
      <c r="CG296" t="s">
        <v>2201</v>
      </c>
      <c r="CH296" t="s">
        <v>154</v>
      </c>
      <c r="CJ296" t="s">
        <v>154</v>
      </c>
      <c r="CP296">
        <v>323</v>
      </c>
      <c r="CQ296" t="s">
        <v>2874</v>
      </c>
      <c r="DA296" t="s">
        <v>143</v>
      </c>
      <c r="DB296" s="54" t="str">
        <f t="shared" si="4"/>
        <v>No</v>
      </c>
    </row>
    <row r="297" spans="1:106" x14ac:dyDescent="0.35">
      <c r="A297" t="s">
        <v>2857</v>
      </c>
      <c r="B297" t="s">
        <v>2858</v>
      </c>
      <c r="C297" t="s">
        <v>2859</v>
      </c>
      <c r="D297" t="s">
        <v>2860</v>
      </c>
      <c r="E297">
        <v>2016</v>
      </c>
      <c r="F297" t="s">
        <v>2861</v>
      </c>
      <c r="G297">
        <v>32</v>
      </c>
      <c r="H297" t="s">
        <v>2862</v>
      </c>
      <c r="I297" t="s">
        <v>190</v>
      </c>
      <c r="J297" t="s">
        <v>2863</v>
      </c>
      <c r="K297" t="s">
        <v>2864</v>
      </c>
      <c r="L297" t="s">
        <v>2865</v>
      </c>
      <c r="M297">
        <v>64.870385999999996</v>
      </c>
      <c r="N297">
        <v>25.666909</v>
      </c>
      <c r="P297" t="s">
        <v>2875</v>
      </c>
      <c r="Q297" t="s">
        <v>170</v>
      </c>
      <c r="R297" t="s">
        <v>2876</v>
      </c>
      <c r="S297" t="s">
        <v>271</v>
      </c>
      <c r="AA297" t="s">
        <v>2868</v>
      </c>
      <c r="AE297" t="s">
        <v>197</v>
      </c>
      <c r="AF297">
        <v>1.9</v>
      </c>
      <c r="AG297">
        <v>620</v>
      </c>
      <c r="AI297" t="s">
        <v>2869</v>
      </c>
      <c r="AJ297" t="s">
        <v>198</v>
      </c>
      <c r="AK297" t="s">
        <v>172</v>
      </c>
      <c r="AL297">
        <v>1</v>
      </c>
      <c r="AM297" t="s">
        <v>199</v>
      </c>
      <c r="AN297" t="s">
        <v>216</v>
      </c>
      <c r="AP297" t="s">
        <v>2877</v>
      </c>
      <c r="AQ297">
        <v>30</v>
      </c>
      <c r="AR297" t="s">
        <v>2878</v>
      </c>
      <c r="AS297">
        <v>36</v>
      </c>
      <c r="AT297">
        <v>37</v>
      </c>
      <c r="AU297" t="s">
        <v>2870</v>
      </c>
      <c r="AW297" t="s">
        <v>141</v>
      </c>
      <c r="AX297" t="s">
        <v>174</v>
      </c>
      <c r="AY297" t="s">
        <v>332</v>
      </c>
      <c r="AZ297" t="s">
        <v>143</v>
      </c>
      <c r="BA297">
        <v>3</v>
      </c>
      <c r="BB297" t="s">
        <v>2871</v>
      </c>
      <c r="BD297" t="s">
        <v>2872</v>
      </c>
      <c r="BE297" t="s">
        <v>176</v>
      </c>
      <c r="BF297" t="s">
        <v>143</v>
      </c>
      <c r="BG297" t="s">
        <v>147</v>
      </c>
      <c r="BH297" t="s">
        <v>143</v>
      </c>
      <c r="BI297" t="s">
        <v>208</v>
      </c>
      <c r="CB297" t="s">
        <v>152</v>
      </c>
      <c r="CD297" t="s">
        <v>152</v>
      </c>
      <c r="CE297" t="s">
        <v>2873</v>
      </c>
      <c r="CF297" t="s">
        <v>154</v>
      </c>
      <c r="CH297" t="s">
        <v>154</v>
      </c>
      <c r="CJ297" t="s">
        <v>154</v>
      </c>
      <c r="CP297">
        <v>324</v>
      </c>
      <c r="CQ297" t="s">
        <v>2879</v>
      </c>
      <c r="DA297" t="s">
        <v>143</v>
      </c>
      <c r="DB297" s="54" t="str">
        <f t="shared" si="4"/>
        <v>No</v>
      </c>
    </row>
    <row r="298" spans="1:106" x14ac:dyDescent="0.35">
      <c r="A298" t="s">
        <v>2857</v>
      </c>
      <c r="B298" t="s">
        <v>2858</v>
      </c>
      <c r="C298" t="s">
        <v>2859</v>
      </c>
      <c r="D298" t="s">
        <v>2860</v>
      </c>
      <c r="E298">
        <v>2016</v>
      </c>
      <c r="F298" t="s">
        <v>2861</v>
      </c>
      <c r="G298">
        <v>32</v>
      </c>
      <c r="H298" t="s">
        <v>2862</v>
      </c>
      <c r="I298" t="s">
        <v>190</v>
      </c>
      <c r="J298" t="s">
        <v>2863</v>
      </c>
      <c r="K298" t="s">
        <v>2864</v>
      </c>
      <c r="L298" t="s">
        <v>2865</v>
      </c>
      <c r="M298">
        <v>64.870385999999996</v>
      </c>
      <c r="N298">
        <v>25.666909</v>
      </c>
      <c r="P298" t="s">
        <v>2880</v>
      </c>
      <c r="Q298" t="s">
        <v>170</v>
      </c>
      <c r="R298" t="s">
        <v>2881</v>
      </c>
      <c r="S298" t="s">
        <v>271</v>
      </c>
      <c r="AA298" t="s">
        <v>2868</v>
      </c>
      <c r="AE298" t="s">
        <v>197</v>
      </c>
      <c r="AF298">
        <v>1.9</v>
      </c>
      <c r="AG298">
        <v>620</v>
      </c>
      <c r="AI298" t="s">
        <v>2869</v>
      </c>
      <c r="AJ298" t="s">
        <v>198</v>
      </c>
      <c r="AK298" t="s">
        <v>172</v>
      </c>
      <c r="AL298">
        <v>1</v>
      </c>
      <c r="AM298" t="s">
        <v>199</v>
      </c>
      <c r="AN298" t="s">
        <v>216</v>
      </c>
      <c r="AO298" t="s">
        <v>2648</v>
      </c>
      <c r="AP298" t="s">
        <v>2882</v>
      </c>
      <c r="AQ298" t="s">
        <v>2883</v>
      </c>
      <c r="AR298" t="s">
        <v>2884</v>
      </c>
      <c r="AS298">
        <v>76</v>
      </c>
      <c r="AT298">
        <v>77</v>
      </c>
      <c r="AU298" t="s">
        <v>2870</v>
      </c>
      <c r="AW298" t="s">
        <v>141</v>
      </c>
      <c r="AX298" t="s">
        <v>174</v>
      </c>
      <c r="AY298" t="s">
        <v>332</v>
      </c>
      <c r="AZ298" t="s">
        <v>143</v>
      </c>
      <c r="BA298">
        <v>3</v>
      </c>
      <c r="BB298" t="s">
        <v>2871</v>
      </c>
      <c r="BD298" t="s">
        <v>2872</v>
      </c>
      <c r="BE298" t="s">
        <v>176</v>
      </c>
      <c r="BF298" t="s">
        <v>143</v>
      </c>
      <c r="BG298" t="s">
        <v>147</v>
      </c>
      <c r="BH298" t="s">
        <v>143</v>
      </c>
      <c r="BI298" t="s">
        <v>208</v>
      </c>
      <c r="CB298" t="s">
        <v>152</v>
      </c>
      <c r="CD298" t="s">
        <v>152</v>
      </c>
      <c r="CE298" t="s">
        <v>2873</v>
      </c>
      <c r="CF298" t="s">
        <v>154</v>
      </c>
      <c r="CH298" t="s">
        <v>154</v>
      </c>
      <c r="CJ298" t="s">
        <v>154</v>
      </c>
      <c r="CP298">
        <v>325</v>
      </c>
      <c r="CQ298" t="s">
        <v>2879</v>
      </c>
      <c r="DA298" t="s">
        <v>143</v>
      </c>
      <c r="DB298" s="54" t="str">
        <f t="shared" si="4"/>
        <v>No</v>
      </c>
    </row>
    <row r="299" spans="1:106" x14ac:dyDescent="0.35">
      <c r="A299" t="s">
        <v>2857</v>
      </c>
      <c r="B299" t="s">
        <v>2858</v>
      </c>
      <c r="C299" t="s">
        <v>2859</v>
      </c>
      <c r="D299" t="s">
        <v>2860</v>
      </c>
      <c r="E299">
        <v>2016</v>
      </c>
      <c r="F299" t="s">
        <v>2861</v>
      </c>
      <c r="G299">
        <v>32</v>
      </c>
      <c r="H299" t="s">
        <v>2862</v>
      </c>
      <c r="I299" t="s">
        <v>190</v>
      </c>
      <c r="J299" t="s">
        <v>2863</v>
      </c>
      <c r="K299" t="s">
        <v>2864</v>
      </c>
      <c r="L299" t="s">
        <v>2865</v>
      </c>
      <c r="M299">
        <v>64.870385999999996</v>
      </c>
      <c r="N299">
        <v>25.666909</v>
      </c>
      <c r="P299" t="s">
        <v>573</v>
      </c>
      <c r="Q299" t="s">
        <v>170</v>
      </c>
      <c r="R299" t="s">
        <v>2885</v>
      </c>
      <c r="S299" t="s">
        <v>271</v>
      </c>
      <c r="AA299" t="s">
        <v>2868</v>
      </c>
      <c r="AE299" t="s">
        <v>197</v>
      </c>
      <c r="AF299">
        <v>1.9</v>
      </c>
      <c r="AG299">
        <v>620</v>
      </c>
      <c r="AI299" t="s">
        <v>2869</v>
      </c>
      <c r="AJ299" t="s">
        <v>198</v>
      </c>
      <c r="AK299" t="s">
        <v>172</v>
      </c>
      <c r="AL299">
        <v>1</v>
      </c>
      <c r="AM299" t="s">
        <v>199</v>
      </c>
      <c r="AN299" t="s">
        <v>216</v>
      </c>
      <c r="AO299" t="s">
        <v>573</v>
      </c>
      <c r="AP299" t="s">
        <v>2886</v>
      </c>
      <c r="AQ299">
        <v>20</v>
      </c>
      <c r="AR299" t="s">
        <v>2887</v>
      </c>
      <c r="AS299">
        <v>5</v>
      </c>
      <c r="AT299">
        <v>6</v>
      </c>
      <c r="AU299" t="s">
        <v>2870</v>
      </c>
      <c r="AW299" t="s">
        <v>141</v>
      </c>
      <c r="AX299" t="s">
        <v>174</v>
      </c>
      <c r="AY299" t="s">
        <v>332</v>
      </c>
      <c r="AZ299" t="s">
        <v>143</v>
      </c>
      <c r="BA299">
        <v>3</v>
      </c>
      <c r="BB299" t="s">
        <v>2871</v>
      </c>
      <c r="BD299" t="s">
        <v>2872</v>
      </c>
      <c r="BE299" t="s">
        <v>176</v>
      </c>
      <c r="BF299" t="s">
        <v>143</v>
      </c>
      <c r="BG299" t="s">
        <v>147</v>
      </c>
      <c r="BH299" t="s">
        <v>143</v>
      </c>
      <c r="BI299" t="s">
        <v>208</v>
      </c>
      <c r="CB299" t="s">
        <v>152</v>
      </c>
      <c r="CD299" t="s">
        <v>152</v>
      </c>
      <c r="CE299" t="s">
        <v>2873</v>
      </c>
      <c r="CF299" t="s">
        <v>154</v>
      </c>
      <c r="CH299" t="s">
        <v>154</v>
      </c>
      <c r="CJ299" t="s">
        <v>154</v>
      </c>
      <c r="CP299">
        <v>326</v>
      </c>
      <c r="CQ299" t="s">
        <v>2879</v>
      </c>
      <c r="DA299" t="s">
        <v>143</v>
      </c>
      <c r="DB299" s="54" t="str">
        <f t="shared" si="4"/>
        <v>No</v>
      </c>
    </row>
    <row r="300" spans="1:106" x14ac:dyDescent="0.35">
      <c r="A300" t="s">
        <v>2888</v>
      </c>
      <c r="B300" t="s">
        <v>2889</v>
      </c>
      <c r="C300" t="s">
        <v>2890</v>
      </c>
      <c r="D300" t="s">
        <v>2891</v>
      </c>
      <c r="E300">
        <v>1975</v>
      </c>
      <c r="F300" t="s">
        <v>2892</v>
      </c>
      <c r="G300">
        <v>105</v>
      </c>
      <c r="H300" t="s">
        <v>2893</v>
      </c>
      <c r="I300" t="s">
        <v>190</v>
      </c>
      <c r="J300" t="s">
        <v>2894</v>
      </c>
      <c r="K300" t="s">
        <v>2895</v>
      </c>
      <c r="L300" t="s">
        <v>2896</v>
      </c>
      <c r="M300">
        <v>62</v>
      </c>
      <c r="N300">
        <v>28</v>
      </c>
      <c r="P300" t="s">
        <v>2897</v>
      </c>
      <c r="Q300" t="s">
        <v>234</v>
      </c>
      <c r="R300" t="s">
        <v>2898</v>
      </c>
      <c r="S300" t="s">
        <v>271</v>
      </c>
      <c r="V300" t="s">
        <v>196</v>
      </c>
      <c r="AE300" t="s">
        <v>197</v>
      </c>
      <c r="AJ300" t="s">
        <v>198</v>
      </c>
      <c r="AK300" t="s">
        <v>134</v>
      </c>
      <c r="AL300">
        <v>1</v>
      </c>
      <c r="AM300" t="s">
        <v>173</v>
      </c>
      <c r="AP300" t="s">
        <v>2899</v>
      </c>
      <c r="BH300" t="s">
        <v>143</v>
      </c>
      <c r="BI300" t="s">
        <v>176</v>
      </c>
      <c r="CB300" t="s">
        <v>152</v>
      </c>
      <c r="CD300" t="s">
        <v>153</v>
      </c>
      <c r="CF300" t="s">
        <v>154</v>
      </c>
      <c r="CG300" t="s">
        <v>2900</v>
      </c>
      <c r="CH300" t="s">
        <v>478</v>
      </c>
      <c r="CI300" t="s">
        <v>2901</v>
      </c>
      <c r="CJ300" t="s">
        <v>154</v>
      </c>
      <c r="CL300" t="s">
        <v>2902</v>
      </c>
      <c r="CP300">
        <v>327</v>
      </c>
      <c r="CQ300" t="s">
        <v>2903</v>
      </c>
      <c r="DA300" t="s">
        <v>147</v>
      </c>
      <c r="DB300" s="54" t="str">
        <f t="shared" si="4"/>
        <v>No</v>
      </c>
    </row>
    <row r="301" spans="1:106" x14ac:dyDescent="0.35">
      <c r="A301" t="s">
        <v>2888</v>
      </c>
      <c r="B301" t="s">
        <v>2889</v>
      </c>
      <c r="C301" t="s">
        <v>2890</v>
      </c>
      <c r="D301" t="s">
        <v>2891</v>
      </c>
      <c r="E301">
        <v>1975</v>
      </c>
      <c r="F301" t="s">
        <v>2892</v>
      </c>
      <c r="G301">
        <v>105</v>
      </c>
      <c r="H301" t="s">
        <v>2893</v>
      </c>
      <c r="I301" t="s">
        <v>190</v>
      </c>
      <c r="J301" t="s">
        <v>2894</v>
      </c>
      <c r="K301" t="s">
        <v>2895</v>
      </c>
      <c r="L301" t="s">
        <v>2896</v>
      </c>
      <c r="M301">
        <v>62</v>
      </c>
      <c r="N301">
        <v>28</v>
      </c>
      <c r="P301" t="s">
        <v>2904</v>
      </c>
      <c r="Q301" t="s">
        <v>269</v>
      </c>
      <c r="R301" t="s">
        <v>2905</v>
      </c>
      <c r="S301" t="s">
        <v>271</v>
      </c>
      <c r="V301" t="s">
        <v>196</v>
      </c>
      <c r="Y301" t="s">
        <v>2906</v>
      </c>
      <c r="AE301" t="s">
        <v>197</v>
      </c>
      <c r="AJ301" t="s">
        <v>198</v>
      </c>
      <c r="AK301" t="s">
        <v>134</v>
      </c>
      <c r="AL301">
        <v>1</v>
      </c>
      <c r="AM301" t="s">
        <v>199</v>
      </c>
      <c r="AN301" t="s">
        <v>216</v>
      </c>
      <c r="AP301" t="s">
        <v>2907</v>
      </c>
      <c r="AR301" t="s">
        <v>2908</v>
      </c>
      <c r="AS301">
        <v>1</v>
      </c>
      <c r="AT301">
        <v>9</v>
      </c>
      <c r="AU301" t="s">
        <v>2909</v>
      </c>
      <c r="AV301" t="s">
        <v>2910</v>
      </c>
      <c r="AW301" t="s">
        <v>141</v>
      </c>
      <c r="AX301" t="s">
        <v>131</v>
      </c>
      <c r="AY301" t="s">
        <v>332</v>
      </c>
      <c r="AZ301" t="s">
        <v>143</v>
      </c>
      <c r="BA301" t="s">
        <v>131</v>
      </c>
      <c r="BB301" t="s">
        <v>131</v>
      </c>
      <c r="BC301" t="s">
        <v>131</v>
      </c>
      <c r="BD301" t="s">
        <v>2911</v>
      </c>
      <c r="BE301" t="s">
        <v>176</v>
      </c>
      <c r="BF301" t="s">
        <v>143</v>
      </c>
      <c r="BH301" t="s">
        <v>143</v>
      </c>
      <c r="BI301" t="s">
        <v>176</v>
      </c>
      <c r="CB301" t="s">
        <v>152</v>
      </c>
      <c r="CD301" t="s">
        <v>153</v>
      </c>
      <c r="CF301" t="s">
        <v>154</v>
      </c>
      <c r="CG301" t="s">
        <v>2900</v>
      </c>
      <c r="CH301" t="s">
        <v>478</v>
      </c>
      <c r="CI301" t="s">
        <v>2901</v>
      </c>
      <c r="CJ301" t="s">
        <v>154</v>
      </c>
      <c r="CL301" t="s">
        <v>2902</v>
      </c>
      <c r="CP301">
        <v>328</v>
      </c>
      <c r="CQ301" t="s">
        <v>2912</v>
      </c>
      <c r="DA301" t="s">
        <v>147</v>
      </c>
      <c r="DB301" s="54" t="str">
        <f t="shared" si="4"/>
        <v>No</v>
      </c>
    </row>
    <row r="302" spans="1:106" x14ac:dyDescent="0.35">
      <c r="A302" t="s">
        <v>2913</v>
      </c>
      <c r="B302" t="s">
        <v>2914</v>
      </c>
      <c r="C302" t="s">
        <v>2915</v>
      </c>
      <c r="D302" t="s">
        <v>2916</v>
      </c>
      <c r="E302">
        <v>2018</v>
      </c>
      <c r="F302" t="s">
        <v>2917</v>
      </c>
      <c r="G302">
        <v>18</v>
      </c>
      <c r="H302" t="s">
        <v>2918</v>
      </c>
      <c r="I302" t="s">
        <v>488</v>
      </c>
      <c r="J302" t="s">
        <v>2919</v>
      </c>
      <c r="K302">
        <v>49.6</v>
      </c>
      <c r="L302">
        <v>19.5</v>
      </c>
      <c r="M302">
        <v>49.6</v>
      </c>
      <c r="N302">
        <v>19.5</v>
      </c>
      <c r="P302" t="s">
        <v>2920</v>
      </c>
      <c r="Q302" t="s">
        <v>170</v>
      </c>
      <c r="R302" t="s">
        <v>2921</v>
      </c>
      <c r="S302" t="s">
        <v>1005</v>
      </c>
      <c r="T302" t="s">
        <v>131</v>
      </c>
      <c r="U302" t="s">
        <v>2922</v>
      </c>
      <c r="X302" t="s">
        <v>811</v>
      </c>
      <c r="Y302" t="s">
        <v>2923</v>
      </c>
      <c r="AE302" t="s">
        <v>171</v>
      </c>
      <c r="AJ302" t="s">
        <v>198</v>
      </c>
      <c r="AK302" t="s">
        <v>134</v>
      </c>
      <c r="AL302">
        <v>1</v>
      </c>
      <c r="AM302" t="s">
        <v>135</v>
      </c>
      <c r="AN302" t="s">
        <v>183</v>
      </c>
      <c r="AP302" t="s">
        <v>2924</v>
      </c>
      <c r="AR302" t="s">
        <v>2925</v>
      </c>
      <c r="AS302">
        <v>1</v>
      </c>
      <c r="AT302">
        <v>1</v>
      </c>
      <c r="AU302" t="s">
        <v>2926</v>
      </c>
      <c r="AV302" t="s">
        <v>2927</v>
      </c>
      <c r="AW302" t="s">
        <v>141</v>
      </c>
      <c r="AX302" t="s">
        <v>131</v>
      </c>
      <c r="AY302" t="s">
        <v>332</v>
      </c>
      <c r="AZ302" t="s">
        <v>143</v>
      </c>
      <c r="BA302" t="s">
        <v>131</v>
      </c>
      <c r="BB302" t="s">
        <v>131</v>
      </c>
      <c r="BC302" t="s">
        <v>131</v>
      </c>
      <c r="BD302" t="s">
        <v>214</v>
      </c>
      <c r="BE302" t="s">
        <v>207</v>
      </c>
      <c r="BF302" t="s">
        <v>143</v>
      </c>
      <c r="BH302" t="s">
        <v>143</v>
      </c>
      <c r="BI302" t="s">
        <v>208</v>
      </c>
      <c r="BJ302" t="s">
        <v>300</v>
      </c>
      <c r="BN302" t="s">
        <v>2928</v>
      </c>
      <c r="BP302">
        <v>20.333333333333329</v>
      </c>
      <c r="BQ302">
        <v>5.2387445485005726</v>
      </c>
      <c r="BR302">
        <v>3</v>
      </c>
      <c r="BS302" t="s">
        <v>209</v>
      </c>
      <c r="CB302" t="s">
        <v>152</v>
      </c>
      <c r="CD302" t="s">
        <v>153</v>
      </c>
      <c r="CF302" t="s">
        <v>154</v>
      </c>
      <c r="CG302" t="s">
        <v>2929</v>
      </c>
      <c r="CH302" t="s">
        <v>478</v>
      </c>
      <c r="CI302" t="s">
        <v>2930</v>
      </c>
      <c r="CJ302" t="s">
        <v>154</v>
      </c>
      <c r="CL302" t="s">
        <v>2931</v>
      </c>
      <c r="CM302" t="s">
        <v>131</v>
      </c>
      <c r="CN302" t="s">
        <v>2913</v>
      </c>
      <c r="CO302" t="s">
        <v>131</v>
      </c>
      <c r="CP302">
        <v>332</v>
      </c>
      <c r="CQ302" t="s">
        <v>2928</v>
      </c>
      <c r="CR302">
        <v>32.5</v>
      </c>
      <c r="CS302">
        <v>0</v>
      </c>
      <c r="CT302">
        <v>2</v>
      </c>
      <c r="CU302">
        <v>3</v>
      </c>
      <c r="CY302" t="s">
        <v>214</v>
      </c>
      <c r="CZ302" t="s">
        <v>215</v>
      </c>
      <c r="DA302" t="s">
        <v>143</v>
      </c>
      <c r="DB302" s="54" t="str">
        <f t="shared" si="4"/>
        <v>No</v>
      </c>
    </row>
    <row r="303" spans="1:106" x14ac:dyDescent="0.35">
      <c r="A303" t="s">
        <v>2913</v>
      </c>
      <c r="B303" t="s">
        <v>2914</v>
      </c>
      <c r="C303" t="s">
        <v>2915</v>
      </c>
      <c r="D303" t="s">
        <v>2916</v>
      </c>
      <c r="E303">
        <v>2018</v>
      </c>
      <c r="F303" t="s">
        <v>2917</v>
      </c>
      <c r="G303">
        <v>18</v>
      </c>
      <c r="H303" t="s">
        <v>2918</v>
      </c>
      <c r="I303" t="s">
        <v>488</v>
      </c>
      <c r="J303" t="s">
        <v>2919</v>
      </c>
      <c r="K303">
        <v>49.6</v>
      </c>
      <c r="L303">
        <v>19.5</v>
      </c>
      <c r="M303">
        <v>49.6</v>
      </c>
      <c r="N303">
        <v>19.5</v>
      </c>
      <c r="P303" t="s">
        <v>2932</v>
      </c>
      <c r="Q303" t="s">
        <v>170</v>
      </c>
      <c r="R303" t="s">
        <v>2921</v>
      </c>
      <c r="S303" t="s">
        <v>1005</v>
      </c>
      <c r="T303" t="s">
        <v>131</v>
      </c>
      <c r="U303" t="s">
        <v>2922</v>
      </c>
      <c r="X303" t="s">
        <v>811</v>
      </c>
      <c r="Y303" t="s">
        <v>2923</v>
      </c>
      <c r="AE303" t="s">
        <v>171</v>
      </c>
      <c r="AJ303" t="s">
        <v>198</v>
      </c>
      <c r="AK303" t="s">
        <v>134</v>
      </c>
      <c r="AL303">
        <v>1</v>
      </c>
      <c r="AM303" t="s">
        <v>135</v>
      </c>
      <c r="AN303" t="s">
        <v>183</v>
      </c>
      <c r="AP303" t="s">
        <v>2933</v>
      </c>
      <c r="AR303" t="s">
        <v>2925</v>
      </c>
      <c r="AS303">
        <v>1</v>
      </c>
      <c r="AT303">
        <v>1</v>
      </c>
      <c r="AU303" t="s">
        <v>2926</v>
      </c>
      <c r="AV303" t="s">
        <v>2927</v>
      </c>
      <c r="AW303" t="s">
        <v>141</v>
      </c>
      <c r="AX303" t="s">
        <v>131</v>
      </c>
      <c r="AY303" t="s">
        <v>332</v>
      </c>
      <c r="AZ303" t="s">
        <v>143</v>
      </c>
      <c r="BA303" t="s">
        <v>131</v>
      </c>
      <c r="BB303" t="s">
        <v>131</v>
      </c>
      <c r="BC303" t="s">
        <v>131</v>
      </c>
      <c r="BD303" t="s">
        <v>214</v>
      </c>
      <c r="BE303" t="s">
        <v>207</v>
      </c>
      <c r="BF303" t="s">
        <v>143</v>
      </c>
      <c r="BH303" t="s">
        <v>143</v>
      </c>
      <c r="BI303" t="s">
        <v>208</v>
      </c>
      <c r="BJ303" t="s">
        <v>300</v>
      </c>
      <c r="BN303" t="s">
        <v>2928</v>
      </c>
      <c r="BP303">
        <v>20.333333333333329</v>
      </c>
      <c r="BQ303">
        <v>5.2387445485005726</v>
      </c>
      <c r="BR303">
        <v>3</v>
      </c>
      <c r="BS303" t="s">
        <v>209</v>
      </c>
      <c r="CB303" t="s">
        <v>152</v>
      </c>
      <c r="CD303" t="s">
        <v>153</v>
      </c>
      <c r="CF303" t="s">
        <v>154</v>
      </c>
      <c r="CG303" t="s">
        <v>2929</v>
      </c>
      <c r="CH303" t="s">
        <v>478</v>
      </c>
      <c r="CI303" t="s">
        <v>2930</v>
      </c>
      <c r="CJ303" t="s">
        <v>154</v>
      </c>
      <c r="CL303" t="s">
        <v>2931</v>
      </c>
      <c r="CM303" t="s">
        <v>131</v>
      </c>
      <c r="CN303" t="s">
        <v>2913</v>
      </c>
      <c r="CO303" t="s">
        <v>131</v>
      </c>
      <c r="CP303">
        <v>333</v>
      </c>
      <c r="CQ303" t="s">
        <v>2928</v>
      </c>
      <c r="CR303">
        <v>32.5</v>
      </c>
      <c r="CS303">
        <v>0</v>
      </c>
      <c r="CT303">
        <v>2</v>
      </c>
      <c r="CU303">
        <v>3</v>
      </c>
      <c r="CY303" t="s">
        <v>214</v>
      </c>
      <c r="CZ303" t="s">
        <v>215</v>
      </c>
      <c r="DA303" t="s">
        <v>143</v>
      </c>
      <c r="DB303" s="54" t="str">
        <f t="shared" si="4"/>
        <v>No</v>
      </c>
    </row>
    <row r="304" spans="1:106" x14ac:dyDescent="0.35">
      <c r="A304" t="s">
        <v>2913</v>
      </c>
      <c r="B304" t="s">
        <v>2914</v>
      </c>
      <c r="C304" t="s">
        <v>2915</v>
      </c>
      <c r="D304" t="s">
        <v>2916</v>
      </c>
      <c r="E304">
        <v>2018</v>
      </c>
      <c r="F304" t="s">
        <v>2917</v>
      </c>
      <c r="G304">
        <v>18</v>
      </c>
      <c r="H304" t="s">
        <v>2918</v>
      </c>
      <c r="I304" t="s">
        <v>488</v>
      </c>
      <c r="J304" t="s">
        <v>2919</v>
      </c>
      <c r="K304">
        <v>49.6</v>
      </c>
      <c r="L304">
        <v>19.5</v>
      </c>
      <c r="M304">
        <v>49.6</v>
      </c>
      <c r="N304">
        <v>19.5</v>
      </c>
      <c r="P304" t="s">
        <v>2934</v>
      </c>
      <c r="Q304" t="s">
        <v>170</v>
      </c>
      <c r="R304" t="s">
        <v>2921</v>
      </c>
      <c r="S304" t="s">
        <v>1005</v>
      </c>
      <c r="T304" t="s">
        <v>131</v>
      </c>
      <c r="U304" t="s">
        <v>2922</v>
      </c>
      <c r="X304" t="s">
        <v>811</v>
      </c>
      <c r="Y304" t="s">
        <v>2923</v>
      </c>
      <c r="AE304" t="s">
        <v>171</v>
      </c>
      <c r="AJ304" t="s">
        <v>198</v>
      </c>
      <c r="AK304" t="s">
        <v>134</v>
      </c>
      <c r="AL304">
        <v>1</v>
      </c>
      <c r="AM304" t="s">
        <v>135</v>
      </c>
      <c r="AN304" t="s">
        <v>183</v>
      </c>
      <c r="AP304" t="s">
        <v>2935</v>
      </c>
      <c r="AR304" t="s">
        <v>2925</v>
      </c>
      <c r="AS304">
        <v>1</v>
      </c>
      <c r="AT304">
        <v>1</v>
      </c>
      <c r="AU304" t="s">
        <v>2926</v>
      </c>
      <c r="AV304" t="s">
        <v>2927</v>
      </c>
      <c r="AW304" t="s">
        <v>141</v>
      </c>
      <c r="AX304" t="s">
        <v>131</v>
      </c>
      <c r="AY304" t="s">
        <v>332</v>
      </c>
      <c r="AZ304" t="s">
        <v>143</v>
      </c>
      <c r="BA304" t="s">
        <v>131</v>
      </c>
      <c r="BB304" t="s">
        <v>131</v>
      </c>
      <c r="BC304" t="s">
        <v>131</v>
      </c>
      <c r="BD304" t="s">
        <v>214</v>
      </c>
      <c r="BE304" t="s">
        <v>207</v>
      </c>
      <c r="BF304" t="s">
        <v>143</v>
      </c>
      <c r="BH304" t="s">
        <v>143</v>
      </c>
      <c r="BI304" t="s">
        <v>208</v>
      </c>
      <c r="BJ304" t="s">
        <v>300</v>
      </c>
      <c r="BN304" t="s">
        <v>2928</v>
      </c>
      <c r="BP304">
        <v>20.333333333333329</v>
      </c>
      <c r="BQ304">
        <v>5.2387445485005726</v>
      </c>
      <c r="BR304">
        <v>3</v>
      </c>
      <c r="BS304" t="s">
        <v>209</v>
      </c>
      <c r="CB304" t="s">
        <v>152</v>
      </c>
      <c r="CD304" t="s">
        <v>153</v>
      </c>
      <c r="CF304" t="s">
        <v>154</v>
      </c>
      <c r="CG304" t="s">
        <v>2929</v>
      </c>
      <c r="CH304" t="s">
        <v>478</v>
      </c>
      <c r="CI304" t="s">
        <v>2930</v>
      </c>
      <c r="CJ304" t="s">
        <v>154</v>
      </c>
      <c r="CL304" t="s">
        <v>2931</v>
      </c>
      <c r="CM304" t="s">
        <v>131</v>
      </c>
      <c r="CN304" t="s">
        <v>2913</v>
      </c>
      <c r="CO304" t="s">
        <v>131</v>
      </c>
      <c r="CP304">
        <v>334</v>
      </c>
      <c r="CQ304" t="s">
        <v>2928</v>
      </c>
      <c r="CR304">
        <v>32.5</v>
      </c>
      <c r="CS304">
        <v>0</v>
      </c>
      <c r="CT304">
        <v>2</v>
      </c>
      <c r="CU304">
        <v>3</v>
      </c>
      <c r="CY304" t="s">
        <v>214</v>
      </c>
      <c r="CZ304" t="s">
        <v>215</v>
      </c>
      <c r="DA304" t="s">
        <v>143</v>
      </c>
      <c r="DB304" s="54" t="str">
        <f t="shared" si="4"/>
        <v>No</v>
      </c>
    </row>
    <row r="305" spans="1:106" x14ac:dyDescent="0.35">
      <c r="A305" t="s">
        <v>2936</v>
      </c>
      <c r="B305" t="s">
        <v>2937</v>
      </c>
      <c r="C305" t="s">
        <v>2938</v>
      </c>
      <c r="D305" t="s">
        <v>2939</v>
      </c>
      <c r="E305">
        <v>2015</v>
      </c>
      <c r="F305" t="s">
        <v>747</v>
      </c>
      <c r="G305">
        <v>23</v>
      </c>
      <c r="H305" t="s">
        <v>2940</v>
      </c>
      <c r="I305" t="s">
        <v>190</v>
      </c>
      <c r="J305" t="s">
        <v>1857</v>
      </c>
      <c r="K305" t="s">
        <v>2941</v>
      </c>
      <c r="L305" t="s">
        <v>2942</v>
      </c>
      <c r="M305">
        <v>63.383333333333333</v>
      </c>
      <c r="N305">
        <v>25.266666666666669</v>
      </c>
      <c r="P305" t="s">
        <v>2943</v>
      </c>
      <c r="Q305" t="s">
        <v>193</v>
      </c>
      <c r="AE305" t="s">
        <v>197</v>
      </c>
      <c r="AJ305" t="s">
        <v>198</v>
      </c>
      <c r="AK305" t="s">
        <v>172</v>
      </c>
      <c r="AL305">
        <v>1</v>
      </c>
      <c r="AM305" t="s">
        <v>199</v>
      </c>
      <c r="AN305" t="s">
        <v>216</v>
      </c>
      <c r="AP305" t="s">
        <v>2944</v>
      </c>
      <c r="AZ305" t="s">
        <v>143</v>
      </c>
      <c r="BA305">
        <v>12</v>
      </c>
      <c r="BD305" t="s">
        <v>2945</v>
      </c>
      <c r="BF305" t="s">
        <v>143</v>
      </c>
      <c r="BH305" t="s">
        <v>143</v>
      </c>
      <c r="BI305" t="s">
        <v>2946</v>
      </c>
      <c r="CB305" t="s">
        <v>152</v>
      </c>
      <c r="CD305" t="s">
        <v>154</v>
      </c>
      <c r="CE305" t="s">
        <v>2947</v>
      </c>
      <c r="CF305" t="s">
        <v>154</v>
      </c>
      <c r="CH305" t="s">
        <v>154</v>
      </c>
      <c r="CI305" t="s">
        <v>2948</v>
      </c>
      <c r="CJ305" t="s">
        <v>154</v>
      </c>
      <c r="CP305">
        <v>550</v>
      </c>
      <c r="CQ305" t="s">
        <v>2949</v>
      </c>
      <c r="DA305" t="s">
        <v>143</v>
      </c>
      <c r="DB305" s="54" t="str">
        <f t="shared" si="4"/>
        <v>Yes</v>
      </c>
    </row>
    <row r="306" spans="1:106" x14ac:dyDescent="0.35">
      <c r="A306" t="s">
        <v>2936</v>
      </c>
      <c r="B306" t="s">
        <v>2937</v>
      </c>
      <c r="C306" t="s">
        <v>2938</v>
      </c>
      <c r="D306" t="s">
        <v>2939</v>
      </c>
      <c r="E306">
        <v>2015</v>
      </c>
      <c r="F306" t="s">
        <v>747</v>
      </c>
      <c r="G306">
        <v>23</v>
      </c>
      <c r="H306" t="s">
        <v>2940</v>
      </c>
      <c r="I306" t="s">
        <v>190</v>
      </c>
      <c r="J306" t="s">
        <v>1857</v>
      </c>
      <c r="K306" t="s">
        <v>2950</v>
      </c>
      <c r="L306" t="s">
        <v>2951</v>
      </c>
      <c r="M306">
        <v>63.31666666666667</v>
      </c>
      <c r="N306">
        <v>25.3</v>
      </c>
      <c r="P306" t="s">
        <v>2952</v>
      </c>
      <c r="Q306" t="s">
        <v>193</v>
      </c>
      <c r="AE306" t="s">
        <v>197</v>
      </c>
      <c r="AJ306" t="s">
        <v>198</v>
      </c>
      <c r="AK306" t="s">
        <v>172</v>
      </c>
      <c r="AL306">
        <v>1</v>
      </c>
      <c r="AM306" t="s">
        <v>199</v>
      </c>
      <c r="AN306" t="s">
        <v>216</v>
      </c>
      <c r="AP306" t="s">
        <v>2944</v>
      </c>
      <c r="AZ306" t="s">
        <v>143</v>
      </c>
      <c r="BA306">
        <v>12</v>
      </c>
      <c r="BD306" t="s">
        <v>2945</v>
      </c>
      <c r="BF306" t="s">
        <v>143</v>
      </c>
      <c r="BH306" t="s">
        <v>143</v>
      </c>
      <c r="BI306" t="s">
        <v>2946</v>
      </c>
      <c r="CB306" t="s">
        <v>152</v>
      </c>
      <c r="CD306" t="s">
        <v>154</v>
      </c>
      <c r="CE306" t="s">
        <v>2947</v>
      </c>
      <c r="CF306" t="s">
        <v>154</v>
      </c>
      <c r="CH306" t="s">
        <v>154</v>
      </c>
      <c r="CI306" t="s">
        <v>2948</v>
      </c>
      <c r="CJ306" t="s">
        <v>154</v>
      </c>
      <c r="CP306">
        <v>551</v>
      </c>
      <c r="CQ306" t="s">
        <v>2949</v>
      </c>
      <c r="DA306" t="s">
        <v>143</v>
      </c>
      <c r="DB306" s="54" t="str">
        <f t="shared" si="4"/>
        <v>Yes</v>
      </c>
    </row>
    <row r="307" spans="1:106" x14ac:dyDescent="0.35">
      <c r="A307" t="s">
        <v>2936</v>
      </c>
      <c r="B307" t="s">
        <v>2937</v>
      </c>
      <c r="C307" t="s">
        <v>2938</v>
      </c>
      <c r="D307" t="s">
        <v>2939</v>
      </c>
      <c r="E307">
        <v>2015</v>
      </c>
      <c r="F307" t="s">
        <v>747</v>
      </c>
      <c r="G307">
        <v>23</v>
      </c>
      <c r="H307" t="s">
        <v>2940</v>
      </c>
      <c r="I307" t="s">
        <v>190</v>
      </c>
      <c r="J307" t="s">
        <v>1857</v>
      </c>
      <c r="K307" t="s">
        <v>2953</v>
      </c>
      <c r="L307" t="s">
        <v>2954</v>
      </c>
      <c r="M307">
        <v>62.56666666666667</v>
      </c>
      <c r="N307">
        <v>24.95</v>
      </c>
      <c r="P307" t="s">
        <v>2955</v>
      </c>
      <c r="Q307" t="s">
        <v>193</v>
      </c>
      <c r="AE307" t="s">
        <v>197</v>
      </c>
      <c r="AJ307" t="s">
        <v>198</v>
      </c>
      <c r="AK307" t="s">
        <v>172</v>
      </c>
      <c r="AL307">
        <v>1</v>
      </c>
      <c r="AM307" t="s">
        <v>199</v>
      </c>
      <c r="AN307" t="s">
        <v>216</v>
      </c>
      <c r="AP307" t="s">
        <v>2944</v>
      </c>
      <c r="AZ307" t="s">
        <v>143</v>
      </c>
      <c r="BA307">
        <v>12</v>
      </c>
      <c r="BD307" t="s">
        <v>2945</v>
      </c>
      <c r="BF307" t="s">
        <v>143</v>
      </c>
      <c r="BH307" t="s">
        <v>143</v>
      </c>
      <c r="BI307" t="s">
        <v>2946</v>
      </c>
      <c r="CB307" t="s">
        <v>152</v>
      </c>
      <c r="CD307" t="s">
        <v>154</v>
      </c>
      <c r="CE307" t="s">
        <v>2947</v>
      </c>
      <c r="CF307" t="s">
        <v>154</v>
      </c>
      <c r="CH307" t="s">
        <v>154</v>
      </c>
      <c r="CI307" t="s">
        <v>2948</v>
      </c>
      <c r="CJ307" t="s">
        <v>154</v>
      </c>
      <c r="CP307">
        <v>552</v>
      </c>
      <c r="CQ307" t="s">
        <v>2949</v>
      </c>
      <c r="DA307" t="s">
        <v>143</v>
      </c>
      <c r="DB307" s="54" t="str">
        <f t="shared" si="4"/>
        <v>Yes</v>
      </c>
    </row>
    <row r="308" spans="1:106" x14ac:dyDescent="0.35">
      <c r="A308" t="s">
        <v>2936</v>
      </c>
      <c r="B308" t="s">
        <v>2937</v>
      </c>
      <c r="C308" t="s">
        <v>2938</v>
      </c>
      <c r="D308" t="s">
        <v>2939</v>
      </c>
      <c r="E308">
        <v>2015</v>
      </c>
      <c r="F308" t="s">
        <v>747</v>
      </c>
      <c r="G308">
        <v>23</v>
      </c>
      <c r="H308" t="s">
        <v>2940</v>
      </c>
      <c r="I308" t="s">
        <v>190</v>
      </c>
      <c r="J308" t="s">
        <v>1857</v>
      </c>
      <c r="K308" t="s">
        <v>2956</v>
      </c>
      <c r="L308" t="s">
        <v>2954</v>
      </c>
      <c r="M308">
        <v>62.583333333333343</v>
      </c>
      <c r="N308">
        <v>24.95</v>
      </c>
      <c r="P308" t="s">
        <v>2957</v>
      </c>
      <c r="Q308" t="s">
        <v>193</v>
      </c>
      <c r="AE308" t="s">
        <v>197</v>
      </c>
      <c r="AJ308" t="s">
        <v>198</v>
      </c>
      <c r="AK308" t="s">
        <v>172</v>
      </c>
      <c r="AL308">
        <v>1</v>
      </c>
      <c r="AM308" t="s">
        <v>199</v>
      </c>
      <c r="AN308" t="s">
        <v>216</v>
      </c>
      <c r="AP308" t="s">
        <v>2944</v>
      </c>
      <c r="AZ308" t="s">
        <v>143</v>
      </c>
      <c r="BA308">
        <v>12</v>
      </c>
      <c r="BD308" t="s">
        <v>2945</v>
      </c>
      <c r="BF308" t="s">
        <v>143</v>
      </c>
      <c r="BH308" t="s">
        <v>143</v>
      </c>
      <c r="BI308" t="s">
        <v>2946</v>
      </c>
      <c r="CB308" t="s">
        <v>152</v>
      </c>
      <c r="CD308" t="s">
        <v>154</v>
      </c>
      <c r="CE308" t="s">
        <v>2947</v>
      </c>
      <c r="CF308" t="s">
        <v>154</v>
      </c>
      <c r="CH308" t="s">
        <v>154</v>
      </c>
      <c r="CI308" t="s">
        <v>2948</v>
      </c>
      <c r="CJ308" t="s">
        <v>154</v>
      </c>
      <c r="CP308">
        <v>553</v>
      </c>
      <c r="CQ308" t="s">
        <v>2949</v>
      </c>
      <c r="DA308" t="s">
        <v>143</v>
      </c>
      <c r="DB308" s="54" t="str">
        <f t="shared" si="4"/>
        <v>Yes</v>
      </c>
    </row>
    <row r="309" spans="1:106" x14ac:dyDescent="0.35">
      <c r="A309" t="s">
        <v>2936</v>
      </c>
      <c r="B309" t="s">
        <v>2937</v>
      </c>
      <c r="C309" t="s">
        <v>2938</v>
      </c>
      <c r="D309" t="s">
        <v>2939</v>
      </c>
      <c r="E309">
        <v>2015</v>
      </c>
      <c r="F309" t="s">
        <v>747</v>
      </c>
      <c r="G309">
        <v>23</v>
      </c>
      <c r="H309" t="s">
        <v>2940</v>
      </c>
      <c r="I309" t="s">
        <v>190</v>
      </c>
      <c r="J309" t="s">
        <v>2958</v>
      </c>
      <c r="K309" t="s">
        <v>2959</v>
      </c>
      <c r="L309" t="s">
        <v>2960</v>
      </c>
      <c r="M309">
        <v>62.93333333333333</v>
      </c>
      <c r="N309">
        <v>31.333333333333329</v>
      </c>
      <c r="P309" t="s">
        <v>2961</v>
      </c>
      <c r="Q309" t="s">
        <v>193</v>
      </c>
      <c r="AE309" t="s">
        <v>197</v>
      </c>
      <c r="AJ309" t="s">
        <v>198</v>
      </c>
      <c r="AK309" t="s">
        <v>172</v>
      </c>
      <c r="AL309">
        <v>1</v>
      </c>
      <c r="AM309" t="s">
        <v>199</v>
      </c>
      <c r="AN309" t="s">
        <v>216</v>
      </c>
      <c r="AP309" t="s">
        <v>2944</v>
      </c>
      <c r="AZ309" t="s">
        <v>143</v>
      </c>
      <c r="BA309">
        <v>12</v>
      </c>
      <c r="BD309" t="s">
        <v>2945</v>
      </c>
      <c r="BF309" t="s">
        <v>143</v>
      </c>
      <c r="BH309" t="s">
        <v>143</v>
      </c>
      <c r="BI309" t="s">
        <v>2946</v>
      </c>
      <c r="CB309" t="s">
        <v>152</v>
      </c>
      <c r="CD309" t="s">
        <v>154</v>
      </c>
      <c r="CE309" t="s">
        <v>2947</v>
      </c>
      <c r="CF309" t="s">
        <v>154</v>
      </c>
      <c r="CH309" t="s">
        <v>154</v>
      </c>
      <c r="CI309" t="s">
        <v>2948</v>
      </c>
      <c r="CJ309" t="s">
        <v>154</v>
      </c>
      <c r="CP309">
        <v>554</v>
      </c>
      <c r="CQ309" t="s">
        <v>2949</v>
      </c>
      <c r="DA309" t="s">
        <v>143</v>
      </c>
      <c r="DB309" s="54" t="str">
        <f t="shared" si="4"/>
        <v>Yes</v>
      </c>
    </row>
    <row r="310" spans="1:106" x14ac:dyDescent="0.35">
      <c r="A310" t="s">
        <v>2936</v>
      </c>
      <c r="B310" t="s">
        <v>2937</v>
      </c>
      <c r="C310" t="s">
        <v>2938</v>
      </c>
      <c r="D310" t="s">
        <v>2939</v>
      </c>
      <c r="E310">
        <v>2015</v>
      </c>
      <c r="F310" t="s">
        <v>747</v>
      </c>
      <c r="G310">
        <v>23</v>
      </c>
      <c r="H310" t="s">
        <v>2940</v>
      </c>
      <c r="I310" t="s">
        <v>190</v>
      </c>
      <c r="J310" t="s">
        <v>2958</v>
      </c>
      <c r="K310" t="s">
        <v>2959</v>
      </c>
      <c r="L310" t="s">
        <v>2962</v>
      </c>
      <c r="M310">
        <v>62.93333333333333</v>
      </c>
      <c r="N310">
        <v>31.43333333333333</v>
      </c>
      <c r="P310" t="s">
        <v>2963</v>
      </c>
      <c r="Q310" t="s">
        <v>193</v>
      </c>
      <c r="AE310" t="s">
        <v>197</v>
      </c>
      <c r="AJ310" t="s">
        <v>198</v>
      </c>
      <c r="AK310" t="s">
        <v>172</v>
      </c>
      <c r="AL310">
        <v>1</v>
      </c>
      <c r="AM310" t="s">
        <v>199</v>
      </c>
      <c r="AN310" t="s">
        <v>216</v>
      </c>
      <c r="AP310" t="s">
        <v>2944</v>
      </c>
      <c r="AZ310" t="s">
        <v>143</v>
      </c>
      <c r="BA310">
        <v>12</v>
      </c>
      <c r="BD310" t="s">
        <v>2945</v>
      </c>
      <c r="BF310" t="s">
        <v>143</v>
      </c>
      <c r="BH310" t="s">
        <v>143</v>
      </c>
      <c r="BI310" t="s">
        <v>2946</v>
      </c>
      <c r="CB310" t="s">
        <v>152</v>
      </c>
      <c r="CD310" t="s">
        <v>154</v>
      </c>
      <c r="CE310" t="s">
        <v>2947</v>
      </c>
      <c r="CF310" t="s">
        <v>154</v>
      </c>
      <c r="CH310" t="s">
        <v>154</v>
      </c>
      <c r="CI310" t="s">
        <v>2948</v>
      </c>
      <c r="CJ310" t="s">
        <v>154</v>
      </c>
      <c r="CP310">
        <v>555</v>
      </c>
      <c r="CQ310" t="s">
        <v>2949</v>
      </c>
      <c r="DA310" t="s">
        <v>143</v>
      </c>
      <c r="DB310" s="54" t="str">
        <f t="shared" si="4"/>
        <v>Yes</v>
      </c>
    </row>
    <row r="311" spans="1:106" x14ac:dyDescent="0.35">
      <c r="A311" t="s">
        <v>2936</v>
      </c>
      <c r="B311" t="s">
        <v>2937</v>
      </c>
      <c r="C311" t="s">
        <v>2938</v>
      </c>
      <c r="D311" t="s">
        <v>2939</v>
      </c>
      <c r="E311">
        <v>2015</v>
      </c>
      <c r="F311" t="s">
        <v>747</v>
      </c>
      <c r="G311">
        <v>23</v>
      </c>
      <c r="H311" t="s">
        <v>2940</v>
      </c>
      <c r="I311" t="s">
        <v>190</v>
      </c>
      <c r="J311" t="s">
        <v>2958</v>
      </c>
      <c r="K311" t="s">
        <v>2964</v>
      </c>
      <c r="L311" t="s">
        <v>2965</v>
      </c>
      <c r="M311">
        <v>62.9</v>
      </c>
      <c r="N311">
        <v>29.5</v>
      </c>
      <c r="P311" t="s">
        <v>2966</v>
      </c>
      <c r="Q311" t="s">
        <v>193</v>
      </c>
      <c r="AE311" t="s">
        <v>197</v>
      </c>
      <c r="AJ311" t="s">
        <v>198</v>
      </c>
      <c r="AK311" t="s">
        <v>172</v>
      </c>
      <c r="AL311">
        <v>1</v>
      </c>
      <c r="AM311" t="s">
        <v>199</v>
      </c>
      <c r="AN311" t="s">
        <v>216</v>
      </c>
      <c r="AP311" t="s">
        <v>2944</v>
      </c>
      <c r="AZ311" t="s">
        <v>143</v>
      </c>
      <c r="BA311">
        <v>12</v>
      </c>
      <c r="BD311" t="s">
        <v>2945</v>
      </c>
      <c r="BF311" t="s">
        <v>143</v>
      </c>
      <c r="BH311" t="s">
        <v>143</v>
      </c>
      <c r="BI311" t="s">
        <v>2946</v>
      </c>
      <c r="CB311" t="s">
        <v>152</v>
      </c>
      <c r="CD311" t="s">
        <v>154</v>
      </c>
      <c r="CE311" t="s">
        <v>2947</v>
      </c>
      <c r="CF311" t="s">
        <v>154</v>
      </c>
      <c r="CH311" t="s">
        <v>154</v>
      </c>
      <c r="CI311" t="s">
        <v>2948</v>
      </c>
      <c r="CJ311" t="s">
        <v>154</v>
      </c>
      <c r="CP311">
        <v>556</v>
      </c>
      <c r="CQ311" t="s">
        <v>2949</v>
      </c>
      <c r="DA311" t="s">
        <v>143</v>
      </c>
      <c r="DB311" s="54" t="str">
        <f t="shared" si="4"/>
        <v>Yes</v>
      </c>
    </row>
    <row r="312" spans="1:106" x14ac:dyDescent="0.35">
      <c r="A312" t="s">
        <v>2936</v>
      </c>
      <c r="B312" t="s">
        <v>2937</v>
      </c>
      <c r="C312" t="s">
        <v>2938</v>
      </c>
      <c r="D312" t="s">
        <v>2939</v>
      </c>
      <c r="E312">
        <v>2015</v>
      </c>
      <c r="F312" t="s">
        <v>747</v>
      </c>
      <c r="G312">
        <v>23</v>
      </c>
      <c r="H312" t="s">
        <v>2940</v>
      </c>
      <c r="I312" t="s">
        <v>190</v>
      </c>
      <c r="J312" t="s">
        <v>2958</v>
      </c>
      <c r="K312" t="s">
        <v>2959</v>
      </c>
      <c r="L312" t="s">
        <v>2967</v>
      </c>
      <c r="M312">
        <v>62.93333333333333</v>
      </c>
      <c r="N312">
        <v>29.4</v>
      </c>
      <c r="P312" t="s">
        <v>2968</v>
      </c>
      <c r="Q312" t="s">
        <v>193</v>
      </c>
      <c r="AE312" t="s">
        <v>197</v>
      </c>
      <c r="AJ312" t="s">
        <v>198</v>
      </c>
      <c r="AK312" t="s">
        <v>172</v>
      </c>
      <c r="AL312">
        <v>1</v>
      </c>
      <c r="AM312" t="s">
        <v>199</v>
      </c>
      <c r="AN312" t="s">
        <v>216</v>
      </c>
      <c r="AP312" t="s">
        <v>2944</v>
      </c>
      <c r="AZ312" t="s">
        <v>143</v>
      </c>
      <c r="BA312">
        <v>12</v>
      </c>
      <c r="BD312" t="s">
        <v>2945</v>
      </c>
      <c r="BF312" t="s">
        <v>143</v>
      </c>
      <c r="BH312" t="s">
        <v>143</v>
      </c>
      <c r="BI312" t="s">
        <v>2946</v>
      </c>
      <c r="CB312" t="s">
        <v>152</v>
      </c>
      <c r="CD312" t="s">
        <v>154</v>
      </c>
      <c r="CE312" t="s">
        <v>2947</v>
      </c>
      <c r="CF312" t="s">
        <v>154</v>
      </c>
      <c r="CH312" t="s">
        <v>154</v>
      </c>
      <c r="CI312" t="s">
        <v>2948</v>
      </c>
      <c r="CJ312" t="s">
        <v>154</v>
      </c>
      <c r="CP312">
        <v>557</v>
      </c>
      <c r="CQ312" t="s">
        <v>2949</v>
      </c>
      <c r="DA312" t="s">
        <v>143</v>
      </c>
      <c r="DB312" s="54" t="str">
        <f t="shared" si="4"/>
        <v>Yes</v>
      </c>
    </row>
    <row r="313" spans="1:106" x14ac:dyDescent="0.35">
      <c r="A313" t="s">
        <v>2936</v>
      </c>
      <c r="B313" t="s">
        <v>2937</v>
      </c>
      <c r="C313" t="s">
        <v>2938</v>
      </c>
      <c r="D313" t="s">
        <v>2939</v>
      </c>
      <c r="E313">
        <v>2015</v>
      </c>
      <c r="F313" t="s">
        <v>747</v>
      </c>
      <c r="G313">
        <v>23</v>
      </c>
      <c r="H313" t="s">
        <v>2940</v>
      </c>
      <c r="I313" t="s">
        <v>190</v>
      </c>
      <c r="J313" t="s">
        <v>2958</v>
      </c>
      <c r="K313" t="s">
        <v>2964</v>
      </c>
      <c r="L313" t="s">
        <v>2969</v>
      </c>
      <c r="M313">
        <v>62.9</v>
      </c>
      <c r="N313">
        <v>31.466666666666669</v>
      </c>
      <c r="P313" t="s">
        <v>2970</v>
      </c>
      <c r="Q313" t="s">
        <v>193</v>
      </c>
      <c r="AE313" t="s">
        <v>197</v>
      </c>
      <c r="AJ313" t="s">
        <v>198</v>
      </c>
      <c r="AK313" t="s">
        <v>172</v>
      </c>
      <c r="AL313">
        <v>1</v>
      </c>
      <c r="AM313" t="s">
        <v>199</v>
      </c>
      <c r="AN313" t="s">
        <v>216</v>
      </c>
      <c r="AP313" t="s">
        <v>2944</v>
      </c>
      <c r="AZ313" t="s">
        <v>143</v>
      </c>
      <c r="BA313">
        <v>12</v>
      </c>
      <c r="BD313" t="s">
        <v>2945</v>
      </c>
      <c r="BF313" t="s">
        <v>143</v>
      </c>
      <c r="BH313" t="s">
        <v>143</v>
      </c>
      <c r="BI313" t="s">
        <v>2946</v>
      </c>
      <c r="CB313" t="s">
        <v>152</v>
      </c>
      <c r="CD313" t="s">
        <v>154</v>
      </c>
      <c r="CE313" t="s">
        <v>2947</v>
      </c>
      <c r="CF313" t="s">
        <v>154</v>
      </c>
      <c r="CH313" t="s">
        <v>154</v>
      </c>
      <c r="CI313" t="s">
        <v>2948</v>
      </c>
      <c r="CJ313" t="s">
        <v>154</v>
      </c>
      <c r="CP313">
        <v>558</v>
      </c>
      <c r="CQ313" t="s">
        <v>2949</v>
      </c>
      <c r="DA313" t="s">
        <v>143</v>
      </c>
      <c r="DB313" s="54" t="str">
        <f t="shared" si="4"/>
        <v>Yes</v>
      </c>
    </row>
    <row r="314" spans="1:106" x14ac:dyDescent="0.35">
      <c r="A314" t="s">
        <v>2971</v>
      </c>
      <c r="B314" t="s">
        <v>2972</v>
      </c>
      <c r="C314" t="s">
        <v>2973</v>
      </c>
      <c r="D314" t="s">
        <v>2974</v>
      </c>
      <c r="E314">
        <v>2021</v>
      </c>
      <c r="F314" t="s">
        <v>2975</v>
      </c>
      <c r="G314">
        <v>16</v>
      </c>
      <c r="I314" t="s">
        <v>488</v>
      </c>
      <c r="K314" t="s">
        <v>2976</v>
      </c>
      <c r="L314" t="s">
        <v>2977</v>
      </c>
      <c r="M314">
        <v>53.81666666666667</v>
      </c>
      <c r="N314">
        <v>16.583333333333329</v>
      </c>
      <c r="O314" t="s">
        <v>2978</v>
      </c>
      <c r="P314" t="s">
        <v>2979</v>
      </c>
      <c r="Q314" t="s">
        <v>269</v>
      </c>
      <c r="R314" t="s">
        <v>529</v>
      </c>
      <c r="S314" t="s">
        <v>271</v>
      </c>
      <c r="T314" t="s">
        <v>2980</v>
      </c>
      <c r="AE314" t="s">
        <v>171</v>
      </c>
      <c r="AF314">
        <v>7.5</v>
      </c>
      <c r="AG314">
        <v>610</v>
      </c>
      <c r="AJ314" t="s">
        <v>133</v>
      </c>
      <c r="AK314" t="s">
        <v>172</v>
      </c>
      <c r="AL314">
        <v>1</v>
      </c>
      <c r="AM314" t="s">
        <v>199</v>
      </c>
      <c r="AN314" t="s">
        <v>216</v>
      </c>
      <c r="AO314" t="s">
        <v>574</v>
      </c>
      <c r="AW314" t="s">
        <v>141</v>
      </c>
      <c r="AX314" t="s">
        <v>174</v>
      </c>
      <c r="AY314" t="s">
        <v>332</v>
      </c>
      <c r="AZ314" t="s">
        <v>143</v>
      </c>
      <c r="BD314" t="s">
        <v>158</v>
      </c>
      <c r="BF314" t="s">
        <v>143</v>
      </c>
      <c r="BG314" t="s">
        <v>147</v>
      </c>
      <c r="BH314" t="s">
        <v>143</v>
      </c>
      <c r="BI314" t="s">
        <v>2946</v>
      </c>
      <c r="BM314" t="s">
        <v>2981</v>
      </c>
      <c r="CB314" t="s">
        <v>152</v>
      </c>
      <c r="CD314" t="s">
        <v>154</v>
      </c>
      <c r="CF314" t="s">
        <v>154</v>
      </c>
      <c r="CH314" t="s">
        <v>154</v>
      </c>
      <c r="CJ314" t="s">
        <v>154</v>
      </c>
      <c r="CP314">
        <v>670</v>
      </c>
      <c r="CQ314" t="s">
        <v>2982</v>
      </c>
      <c r="DA314" t="s">
        <v>143</v>
      </c>
      <c r="DB314" s="54" t="str">
        <f t="shared" si="4"/>
        <v>Yes</v>
      </c>
    </row>
    <row r="315" spans="1:106" x14ac:dyDescent="0.35">
      <c r="A315" t="s">
        <v>2983</v>
      </c>
      <c r="B315" t="s">
        <v>2984</v>
      </c>
      <c r="C315" t="s">
        <v>2985</v>
      </c>
      <c r="D315" t="s">
        <v>2986</v>
      </c>
      <c r="E315">
        <v>1988</v>
      </c>
      <c r="F315" t="s">
        <v>2987</v>
      </c>
      <c r="G315">
        <v>4</v>
      </c>
      <c r="H315" t="s">
        <v>2988</v>
      </c>
      <c r="I315" t="s">
        <v>190</v>
      </c>
      <c r="J315" t="s">
        <v>1857</v>
      </c>
      <c r="K315" t="s">
        <v>2989</v>
      </c>
      <c r="L315" t="s">
        <v>2990</v>
      </c>
      <c r="M315">
        <v>62.080317740511923</v>
      </c>
      <c r="N315">
        <v>23.02890680708683</v>
      </c>
      <c r="P315" t="s">
        <v>2991</v>
      </c>
      <c r="Q315" t="s">
        <v>234</v>
      </c>
      <c r="S315" t="s">
        <v>271</v>
      </c>
      <c r="T315" t="s">
        <v>131</v>
      </c>
      <c r="W315" t="s">
        <v>2992</v>
      </c>
      <c r="Y315" t="s">
        <v>131</v>
      </c>
      <c r="Z315" t="s">
        <v>131</v>
      </c>
      <c r="AA315" t="s">
        <v>131</v>
      </c>
      <c r="AE315" t="s">
        <v>197</v>
      </c>
      <c r="AF315" t="s">
        <v>131</v>
      </c>
      <c r="AG315" t="s">
        <v>131</v>
      </c>
      <c r="AJ315" t="s">
        <v>198</v>
      </c>
      <c r="AK315" t="s">
        <v>328</v>
      </c>
      <c r="AL315">
        <v>1</v>
      </c>
      <c r="AM315" t="s">
        <v>199</v>
      </c>
      <c r="AN315" t="s">
        <v>200</v>
      </c>
      <c r="AP315" t="s">
        <v>2993</v>
      </c>
      <c r="AQ315">
        <v>67</v>
      </c>
      <c r="AR315" t="s">
        <v>131</v>
      </c>
      <c r="AS315">
        <v>1</v>
      </c>
      <c r="AT315">
        <v>4</v>
      </c>
      <c r="AU315" t="s">
        <v>2994</v>
      </c>
      <c r="AV315" t="s">
        <v>2995</v>
      </c>
      <c r="AW315" t="s">
        <v>141</v>
      </c>
      <c r="AX315" t="s">
        <v>174</v>
      </c>
      <c r="AY315" t="s">
        <v>332</v>
      </c>
      <c r="AZ315" t="s">
        <v>143</v>
      </c>
      <c r="BA315" t="s">
        <v>2996</v>
      </c>
      <c r="BB315" t="s">
        <v>2997</v>
      </c>
      <c r="BC315" t="s">
        <v>131</v>
      </c>
      <c r="BD315" t="s">
        <v>2998</v>
      </c>
      <c r="BE315" t="s">
        <v>207</v>
      </c>
      <c r="BF315" t="s">
        <v>143</v>
      </c>
      <c r="BG315" t="s">
        <v>147</v>
      </c>
      <c r="BH315" t="s">
        <v>143</v>
      </c>
      <c r="BI315" t="s">
        <v>208</v>
      </c>
      <c r="BJ315" t="s">
        <v>209</v>
      </c>
      <c r="BM315" t="s">
        <v>2999</v>
      </c>
      <c r="BN315" t="s">
        <v>3000</v>
      </c>
      <c r="BP315">
        <v>-5.25</v>
      </c>
      <c r="BQ315">
        <v>3.0379543555930311</v>
      </c>
      <c r="BR315">
        <v>4</v>
      </c>
      <c r="BS315" t="s">
        <v>209</v>
      </c>
      <c r="CB315" t="s">
        <v>154</v>
      </c>
      <c r="CD315" t="s">
        <v>154</v>
      </c>
      <c r="CF315" t="s">
        <v>478</v>
      </c>
      <c r="CG315" t="s">
        <v>3001</v>
      </c>
      <c r="CH315" t="s">
        <v>154</v>
      </c>
      <c r="CJ315" t="s">
        <v>154</v>
      </c>
      <c r="CM315" t="s">
        <v>131</v>
      </c>
      <c r="CN315" t="s">
        <v>3002</v>
      </c>
      <c r="CO315" t="s">
        <v>131</v>
      </c>
      <c r="CP315">
        <v>346</v>
      </c>
      <c r="CQ315" t="s">
        <v>3000</v>
      </c>
      <c r="CR315" t="s">
        <v>131</v>
      </c>
      <c r="CS315">
        <v>67</v>
      </c>
      <c r="CT315" t="s">
        <v>131</v>
      </c>
      <c r="CU315" t="s">
        <v>127</v>
      </c>
      <c r="CY315" t="s">
        <v>214</v>
      </c>
      <c r="CZ315" t="s">
        <v>215</v>
      </c>
      <c r="DA315" t="s">
        <v>147</v>
      </c>
      <c r="DB315" s="54" t="str">
        <f t="shared" si="4"/>
        <v>Yes</v>
      </c>
    </row>
    <row r="316" spans="1:106" x14ac:dyDescent="0.35">
      <c r="A316" t="s">
        <v>2983</v>
      </c>
      <c r="B316" t="s">
        <v>2984</v>
      </c>
      <c r="C316" t="s">
        <v>2985</v>
      </c>
      <c r="D316" t="s">
        <v>2986</v>
      </c>
      <c r="E316">
        <v>1988</v>
      </c>
      <c r="F316" t="s">
        <v>2987</v>
      </c>
      <c r="G316">
        <v>4</v>
      </c>
      <c r="H316" t="s">
        <v>2988</v>
      </c>
      <c r="I316" t="s">
        <v>190</v>
      </c>
      <c r="J316" t="s">
        <v>1857</v>
      </c>
      <c r="K316" t="s">
        <v>3003</v>
      </c>
      <c r="L316" t="s">
        <v>3004</v>
      </c>
      <c r="M316">
        <v>63.1</v>
      </c>
      <c r="N316">
        <v>25.9</v>
      </c>
      <c r="P316" t="s">
        <v>3005</v>
      </c>
      <c r="Q316" t="s">
        <v>234</v>
      </c>
      <c r="S316" t="s">
        <v>271</v>
      </c>
      <c r="T316" t="s">
        <v>131</v>
      </c>
      <c r="W316" t="s">
        <v>3006</v>
      </c>
      <c r="Y316" t="s">
        <v>131</v>
      </c>
      <c r="Z316" t="s">
        <v>131</v>
      </c>
      <c r="AA316" t="s">
        <v>131</v>
      </c>
      <c r="AE316" t="s">
        <v>197</v>
      </c>
      <c r="AF316" t="s">
        <v>131</v>
      </c>
      <c r="AG316" t="s">
        <v>131</v>
      </c>
      <c r="AJ316" t="s">
        <v>198</v>
      </c>
      <c r="AK316" t="s">
        <v>328</v>
      </c>
      <c r="AL316">
        <v>1</v>
      </c>
      <c r="AM316" t="s">
        <v>199</v>
      </c>
      <c r="AN316" t="s">
        <v>200</v>
      </c>
      <c r="AP316" t="s">
        <v>2993</v>
      </c>
      <c r="AQ316">
        <v>48</v>
      </c>
      <c r="AR316" t="s">
        <v>131</v>
      </c>
      <c r="AS316">
        <v>1</v>
      </c>
      <c r="AT316">
        <v>3</v>
      </c>
      <c r="AU316" t="s">
        <v>3007</v>
      </c>
      <c r="AV316" t="s">
        <v>3008</v>
      </c>
      <c r="AW316" t="s">
        <v>141</v>
      </c>
      <c r="AX316" t="s">
        <v>174</v>
      </c>
      <c r="AY316" t="s">
        <v>332</v>
      </c>
      <c r="AZ316" t="s">
        <v>143</v>
      </c>
      <c r="BA316" t="s">
        <v>2996</v>
      </c>
      <c r="BB316" t="s">
        <v>2997</v>
      </c>
      <c r="BC316" t="s">
        <v>131</v>
      </c>
      <c r="BD316" t="s">
        <v>214</v>
      </c>
      <c r="BE316" t="s">
        <v>176</v>
      </c>
      <c r="BF316" t="s">
        <v>143</v>
      </c>
      <c r="BG316" t="s">
        <v>147</v>
      </c>
      <c r="BH316" t="s">
        <v>143</v>
      </c>
      <c r="BI316" t="s">
        <v>208</v>
      </c>
      <c r="BJ316" t="s">
        <v>209</v>
      </c>
      <c r="BM316" t="s">
        <v>2999</v>
      </c>
      <c r="BN316" t="s">
        <v>3000</v>
      </c>
      <c r="BP316">
        <v>-5.25</v>
      </c>
      <c r="BQ316">
        <v>3.0379543555930311</v>
      </c>
      <c r="BR316">
        <v>4</v>
      </c>
      <c r="BS316" t="s">
        <v>209</v>
      </c>
      <c r="CB316" t="s">
        <v>154</v>
      </c>
      <c r="CD316" t="s">
        <v>154</v>
      </c>
      <c r="CF316" t="s">
        <v>478</v>
      </c>
      <c r="CG316" t="s">
        <v>3001</v>
      </c>
      <c r="CH316" t="s">
        <v>154</v>
      </c>
      <c r="CJ316" t="s">
        <v>154</v>
      </c>
      <c r="CM316" t="s">
        <v>131</v>
      </c>
      <c r="CN316" t="s">
        <v>3002</v>
      </c>
      <c r="CO316" t="s">
        <v>131</v>
      </c>
      <c r="CP316">
        <v>347</v>
      </c>
      <c r="CQ316" t="s">
        <v>3000</v>
      </c>
      <c r="CR316" t="s">
        <v>131</v>
      </c>
      <c r="CS316">
        <v>48</v>
      </c>
      <c r="CT316" t="s">
        <v>131</v>
      </c>
      <c r="CU316" t="s">
        <v>127</v>
      </c>
      <c r="CY316" t="s">
        <v>214</v>
      </c>
      <c r="CZ316" t="s">
        <v>215</v>
      </c>
      <c r="DA316" t="s">
        <v>147</v>
      </c>
      <c r="DB316" s="54" t="str">
        <f t="shared" si="4"/>
        <v>Yes</v>
      </c>
    </row>
    <row r="317" spans="1:106" x14ac:dyDescent="0.35">
      <c r="A317" t="s">
        <v>2983</v>
      </c>
      <c r="B317" t="s">
        <v>2984</v>
      </c>
      <c r="C317" t="s">
        <v>2985</v>
      </c>
      <c r="D317" t="s">
        <v>2986</v>
      </c>
      <c r="E317">
        <v>1988</v>
      </c>
      <c r="F317" t="s">
        <v>2987</v>
      </c>
      <c r="G317">
        <v>4</v>
      </c>
      <c r="H317" t="s">
        <v>2988</v>
      </c>
      <c r="I317" t="s">
        <v>190</v>
      </c>
      <c r="J317" t="s">
        <v>1857</v>
      </c>
      <c r="K317" t="s">
        <v>3009</v>
      </c>
      <c r="L317" t="s">
        <v>3010</v>
      </c>
      <c r="M317">
        <v>62.249779346866717</v>
      </c>
      <c r="N317">
        <v>27.6526371165996</v>
      </c>
      <c r="P317" t="s">
        <v>3011</v>
      </c>
      <c r="Q317" t="s">
        <v>234</v>
      </c>
      <c r="S317" t="s">
        <v>271</v>
      </c>
      <c r="T317" t="s">
        <v>131</v>
      </c>
      <c r="W317" t="s">
        <v>3012</v>
      </c>
      <c r="Y317" t="s">
        <v>131</v>
      </c>
      <c r="Z317" t="s">
        <v>131</v>
      </c>
      <c r="AA317" t="s">
        <v>131</v>
      </c>
      <c r="AE317" t="s">
        <v>197</v>
      </c>
      <c r="AF317" t="s">
        <v>131</v>
      </c>
      <c r="AG317" t="s">
        <v>131</v>
      </c>
      <c r="AJ317" t="s">
        <v>198</v>
      </c>
      <c r="AK317" t="s">
        <v>328</v>
      </c>
      <c r="AL317">
        <v>1</v>
      </c>
      <c r="AM317" t="s">
        <v>199</v>
      </c>
      <c r="AN317" t="s">
        <v>200</v>
      </c>
      <c r="AP317" t="s">
        <v>2993</v>
      </c>
      <c r="AQ317">
        <v>65</v>
      </c>
      <c r="AR317" t="s">
        <v>131</v>
      </c>
      <c r="AS317">
        <v>1</v>
      </c>
      <c r="AT317">
        <v>3</v>
      </c>
      <c r="AU317" t="s">
        <v>3007</v>
      </c>
      <c r="AV317" t="s">
        <v>3008</v>
      </c>
      <c r="AW317" t="s">
        <v>141</v>
      </c>
      <c r="AX317" t="s">
        <v>174</v>
      </c>
      <c r="AY317" t="s">
        <v>332</v>
      </c>
      <c r="AZ317" t="s">
        <v>143</v>
      </c>
      <c r="BA317" t="s">
        <v>2996</v>
      </c>
      <c r="BB317" t="s">
        <v>2997</v>
      </c>
      <c r="BC317" t="s">
        <v>131</v>
      </c>
      <c r="BD317" t="s">
        <v>214</v>
      </c>
      <c r="BE317" t="s">
        <v>176</v>
      </c>
      <c r="BF317" t="s">
        <v>143</v>
      </c>
      <c r="BG317" t="s">
        <v>147</v>
      </c>
      <c r="BH317" t="s">
        <v>143</v>
      </c>
      <c r="BI317" t="s">
        <v>208</v>
      </c>
      <c r="BJ317" t="s">
        <v>209</v>
      </c>
      <c r="BM317" t="s">
        <v>2999</v>
      </c>
      <c r="BN317" t="s">
        <v>3000</v>
      </c>
      <c r="BP317">
        <v>-5.25</v>
      </c>
      <c r="BQ317">
        <v>3.0379543555930311</v>
      </c>
      <c r="BR317">
        <v>4</v>
      </c>
      <c r="BS317" t="s">
        <v>209</v>
      </c>
      <c r="CB317" t="s">
        <v>154</v>
      </c>
      <c r="CD317" t="s">
        <v>154</v>
      </c>
      <c r="CF317" t="s">
        <v>478</v>
      </c>
      <c r="CG317" t="s">
        <v>3001</v>
      </c>
      <c r="CH317" t="s">
        <v>154</v>
      </c>
      <c r="CJ317" t="s">
        <v>154</v>
      </c>
      <c r="CM317" t="s">
        <v>131</v>
      </c>
      <c r="CN317" t="s">
        <v>3002</v>
      </c>
      <c r="CO317" t="s">
        <v>131</v>
      </c>
      <c r="CP317">
        <v>349</v>
      </c>
      <c r="CQ317" t="s">
        <v>3000</v>
      </c>
      <c r="CR317" t="s">
        <v>131</v>
      </c>
      <c r="CS317">
        <v>65</v>
      </c>
      <c r="CT317" t="s">
        <v>131</v>
      </c>
      <c r="CU317" t="s">
        <v>127</v>
      </c>
      <c r="CY317" t="s">
        <v>214</v>
      </c>
      <c r="CZ317" t="s">
        <v>215</v>
      </c>
      <c r="DA317" t="s">
        <v>147</v>
      </c>
      <c r="DB317" s="54" t="str">
        <f t="shared" si="4"/>
        <v>Yes</v>
      </c>
    </row>
    <row r="318" spans="1:106" x14ac:dyDescent="0.35">
      <c r="A318" t="s">
        <v>2983</v>
      </c>
      <c r="B318" t="s">
        <v>2984</v>
      </c>
      <c r="C318" t="s">
        <v>2985</v>
      </c>
      <c r="D318" t="s">
        <v>2986</v>
      </c>
      <c r="E318">
        <v>1988</v>
      </c>
      <c r="F318" t="s">
        <v>2987</v>
      </c>
      <c r="G318">
        <v>4</v>
      </c>
      <c r="H318" t="s">
        <v>2988</v>
      </c>
      <c r="I318" t="s">
        <v>190</v>
      </c>
      <c r="J318" t="s">
        <v>1857</v>
      </c>
      <c r="K318" t="s">
        <v>3013</v>
      </c>
      <c r="L318" t="s">
        <v>3014</v>
      </c>
      <c r="M318">
        <v>63.704324801412177</v>
      </c>
      <c r="N318">
        <v>25.803638657431652</v>
      </c>
      <c r="P318" t="s">
        <v>3015</v>
      </c>
      <c r="Q318" t="s">
        <v>234</v>
      </c>
      <c r="S318" t="s">
        <v>271</v>
      </c>
      <c r="T318" t="s">
        <v>131</v>
      </c>
      <c r="W318" t="s">
        <v>3016</v>
      </c>
      <c r="Y318" t="s">
        <v>131</v>
      </c>
      <c r="Z318" t="s">
        <v>131</v>
      </c>
      <c r="AA318" t="s">
        <v>131</v>
      </c>
      <c r="AE318" t="s">
        <v>197</v>
      </c>
      <c r="AF318" t="s">
        <v>131</v>
      </c>
      <c r="AG318" t="s">
        <v>131</v>
      </c>
      <c r="AJ318" t="s">
        <v>198</v>
      </c>
      <c r="AK318" t="s">
        <v>328</v>
      </c>
      <c r="AL318">
        <v>1</v>
      </c>
      <c r="AM318" t="s">
        <v>199</v>
      </c>
      <c r="AN318" t="s">
        <v>200</v>
      </c>
      <c r="AP318" t="s">
        <v>2993</v>
      </c>
      <c r="AQ318">
        <v>44</v>
      </c>
      <c r="AR318" t="s">
        <v>131</v>
      </c>
      <c r="AS318">
        <v>1</v>
      </c>
      <c r="AT318">
        <v>3</v>
      </c>
      <c r="AU318" t="s">
        <v>3007</v>
      </c>
      <c r="AV318" t="s">
        <v>3008</v>
      </c>
      <c r="AW318" t="s">
        <v>141</v>
      </c>
      <c r="AX318" t="s">
        <v>174</v>
      </c>
      <c r="AY318" t="s">
        <v>332</v>
      </c>
      <c r="AZ318" t="s">
        <v>143</v>
      </c>
      <c r="BA318" t="s">
        <v>2996</v>
      </c>
      <c r="BB318" t="s">
        <v>2997</v>
      </c>
      <c r="BC318" t="s">
        <v>131</v>
      </c>
      <c r="BD318" t="s">
        <v>214</v>
      </c>
      <c r="BE318" t="s">
        <v>176</v>
      </c>
      <c r="BF318" t="s">
        <v>143</v>
      </c>
      <c r="BG318" t="s">
        <v>147</v>
      </c>
      <c r="BH318" t="s">
        <v>143</v>
      </c>
      <c r="BI318" t="s">
        <v>208</v>
      </c>
      <c r="BJ318" t="s">
        <v>209</v>
      </c>
      <c r="BM318" t="s">
        <v>2999</v>
      </c>
      <c r="BN318" t="s">
        <v>3000</v>
      </c>
      <c r="BP318">
        <v>-5.25</v>
      </c>
      <c r="BQ318">
        <v>3.0379543555930311</v>
      </c>
      <c r="BR318">
        <v>4</v>
      </c>
      <c r="BS318" t="s">
        <v>209</v>
      </c>
      <c r="CB318" t="s">
        <v>154</v>
      </c>
      <c r="CD318" t="s">
        <v>154</v>
      </c>
      <c r="CF318" t="s">
        <v>478</v>
      </c>
      <c r="CG318" t="s">
        <v>3001</v>
      </c>
      <c r="CH318" t="s">
        <v>154</v>
      </c>
      <c r="CJ318" t="s">
        <v>154</v>
      </c>
      <c r="CM318" t="s">
        <v>131</v>
      </c>
      <c r="CN318" t="s">
        <v>3002</v>
      </c>
      <c r="CO318" t="s">
        <v>131</v>
      </c>
      <c r="CP318">
        <v>351</v>
      </c>
      <c r="CQ318" t="s">
        <v>3000</v>
      </c>
      <c r="CR318" t="s">
        <v>131</v>
      </c>
      <c r="CS318">
        <v>44</v>
      </c>
      <c r="CT318" t="s">
        <v>131</v>
      </c>
      <c r="CU318" t="s">
        <v>127</v>
      </c>
      <c r="CY318" t="s">
        <v>214</v>
      </c>
      <c r="CZ318" t="s">
        <v>215</v>
      </c>
      <c r="DA318" t="s">
        <v>147</v>
      </c>
      <c r="DB318" s="54" t="str">
        <f t="shared" si="4"/>
        <v>Yes</v>
      </c>
    </row>
    <row r="319" spans="1:106" x14ac:dyDescent="0.35">
      <c r="A319" t="s">
        <v>2983</v>
      </c>
      <c r="B319" t="s">
        <v>2984</v>
      </c>
      <c r="C319" t="s">
        <v>2985</v>
      </c>
      <c r="D319" t="s">
        <v>2986</v>
      </c>
      <c r="E319">
        <v>1988</v>
      </c>
      <c r="F319" t="s">
        <v>2987</v>
      </c>
      <c r="G319">
        <v>4</v>
      </c>
      <c r="H319" t="s">
        <v>2988</v>
      </c>
      <c r="I319" t="s">
        <v>190</v>
      </c>
      <c r="J319" t="s">
        <v>1857</v>
      </c>
      <c r="K319" t="s">
        <v>2989</v>
      </c>
      <c r="L319" t="s">
        <v>2990</v>
      </c>
      <c r="M319">
        <v>62.080317740511923</v>
      </c>
      <c r="N319">
        <v>23.02890680708683</v>
      </c>
      <c r="P319" t="s">
        <v>2991</v>
      </c>
      <c r="Q319" t="s">
        <v>234</v>
      </c>
      <c r="S319" t="s">
        <v>271</v>
      </c>
      <c r="T319" t="s">
        <v>131</v>
      </c>
      <c r="W319" t="s">
        <v>2992</v>
      </c>
      <c r="Y319" t="s">
        <v>131</v>
      </c>
      <c r="Z319" t="s">
        <v>131</v>
      </c>
      <c r="AA319" t="s">
        <v>131</v>
      </c>
      <c r="AE319" t="s">
        <v>197</v>
      </c>
      <c r="AF319" t="s">
        <v>131</v>
      </c>
      <c r="AG319" t="s">
        <v>131</v>
      </c>
      <c r="AJ319" t="s">
        <v>198</v>
      </c>
      <c r="AK319" t="s">
        <v>328</v>
      </c>
      <c r="AL319">
        <v>1</v>
      </c>
      <c r="AM319" t="s">
        <v>199</v>
      </c>
      <c r="AN319" t="s">
        <v>216</v>
      </c>
      <c r="AP319" t="s">
        <v>2993</v>
      </c>
      <c r="AQ319">
        <v>67</v>
      </c>
      <c r="AR319" t="s">
        <v>131</v>
      </c>
      <c r="AS319">
        <v>1</v>
      </c>
      <c r="AT319">
        <v>4</v>
      </c>
      <c r="AU319" t="s">
        <v>2994</v>
      </c>
      <c r="AV319" t="s">
        <v>2995</v>
      </c>
      <c r="AW319" t="s">
        <v>141</v>
      </c>
      <c r="AX319" t="s">
        <v>174</v>
      </c>
      <c r="AY319" t="s">
        <v>332</v>
      </c>
      <c r="AZ319" t="s">
        <v>143</v>
      </c>
      <c r="BA319" t="s">
        <v>2996</v>
      </c>
      <c r="BB319" t="s">
        <v>2997</v>
      </c>
      <c r="BC319" t="s">
        <v>131</v>
      </c>
      <c r="BD319" t="s">
        <v>2998</v>
      </c>
      <c r="BE319" t="s">
        <v>207</v>
      </c>
      <c r="BF319" t="s">
        <v>143</v>
      </c>
      <c r="BG319" t="s">
        <v>147</v>
      </c>
      <c r="BH319" t="s">
        <v>143</v>
      </c>
      <c r="BI319" t="s">
        <v>208</v>
      </c>
      <c r="BJ319" t="s">
        <v>209</v>
      </c>
      <c r="BM319" t="s">
        <v>2999</v>
      </c>
      <c r="BN319" t="s">
        <v>3017</v>
      </c>
      <c r="BP319">
        <v>-2.666666666666667</v>
      </c>
      <c r="BQ319">
        <v>1.763834207376394</v>
      </c>
      <c r="BR319">
        <v>3</v>
      </c>
      <c r="BS319" t="s">
        <v>209</v>
      </c>
      <c r="CB319" t="s">
        <v>154</v>
      </c>
      <c r="CD319" t="s">
        <v>154</v>
      </c>
      <c r="CF319" t="s">
        <v>478</v>
      </c>
      <c r="CG319" t="s">
        <v>3001</v>
      </c>
      <c r="CH319" t="s">
        <v>154</v>
      </c>
      <c r="CJ319" t="s">
        <v>154</v>
      </c>
      <c r="CM319" t="s">
        <v>131</v>
      </c>
      <c r="CN319" t="s">
        <v>3018</v>
      </c>
      <c r="CO319" t="s">
        <v>131</v>
      </c>
      <c r="CP319">
        <v>356</v>
      </c>
      <c r="CQ319" t="s">
        <v>3017</v>
      </c>
      <c r="CR319" t="s">
        <v>131</v>
      </c>
      <c r="CS319">
        <v>67</v>
      </c>
      <c r="CT319" t="s">
        <v>131</v>
      </c>
      <c r="CU319" t="s">
        <v>127</v>
      </c>
      <c r="CY319" t="s">
        <v>214</v>
      </c>
      <c r="CZ319" t="s">
        <v>215</v>
      </c>
      <c r="DA319" t="s">
        <v>147</v>
      </c>
      <c r="DB319" s="54" t="str">
        <f t="shared" si="4"/>
        <v>Yes</v>
      </c>
    </row>
    <row r="320" spans="1:106" x14ac:dyDescent="0.35">
      <c r="A320" t="s">
        <v>2983</v>
      </c>
      <c r="B320" t="s">
        <v>2984</v>
      </c>
      <c r="C320" t="s">
        <v>2985</v>
      </c>
      <c r="D320" t="s">
        <v>2986</v>
      </c>
      <c r="E320">
        <v>1988</v>
      </c>
      <c r="F320" t="s">
        <v>2987</v>
      </c>
      <c r="G320">
        <v>4</v>
      </c>
      <c r="H320" t="s">
        <v>2988</v>
      </c>
      <c r="I320" t="s">
        <v>190</v>
      </c>
      <c r="J320" t="s">
        <v>1857</v>
      </c>
      <c r="K320" t="s">
        <v>3003</v>
      </c>
      <c r="L320" t="s">
        <v>3004</v>
      </c>
      <c r="M320">
        <v>63.1</v>
      </c>
      <c r="N320">
        <v>25.9</v>
      </c>
      <c r="P320" t="s">
        <v>3005</v>
      </c>
      <c r="Q320" t="s">
        <v>234</v>
      </c>
      <c r="S320" t="s">
        <v>271</v>
      </c>
      <c r="T320" t="s">
        <v>131</v>
      </c>
      <c r="W320" t="s">
        <v>3006</v>
      </c>
      <c r="Y320" t="s">
        <v>131</v>
      </c>
      <c r="Z320" t="s">
        <v>131</v>
      </c>
      <c r="AA320" t="s">
        <v>131</v>
      </c>
      <c r="AE320" t="s">
        <v>197</v>
      </c>
      <c r="AF320" t="s">
        <v>131</v>
      </c>
      <c r="AG320" t="s">
        <v>131</v>
      </c>
      <c r="AJ320" t="s">
        <v>198</v>
      </c>
      <c r="AK320" t="s">
        <v>328</v>
      </c>
      <c r="AL320">
        <v>1</v>
      </c>
      <c r="AM320" t="s">
        <v>199</v>
      </c>
      <c r="AN320" t="s">
        <v>216</v>
      </c>
      <c r="AP320" t="s">
        <v>2993</v>
      </c>
      <c r="AQ320">
        <v>48</v>
      </c>
      <c r="AR320" t="s">
        <v>131</v>
      </c>
      <c r="AS320">
        <v>1</v>
      </c>
      <c r="AT320">
        <v>3</v>
      </c>
      <c r="AU320" t="s">
        <v>3007</v>
      </c>
      <c r="AV320" t="s">
        <v>3008</v>
      </c>
      <c r="AW320" t="s">
        <v>141</v>
      </c>
      <c r="AX320" t="s">
        <v>174</v>
      </c>
      <c r="AY320" t="s">
        <v>332</v>
      </c>
      <c r="AZ320" t="s">
        <v>143</v>
      </c>
      <c r="BA320" t="s">
        <v>2996</v>
      </c>
      <c r="BB320" t="s">
        <v>2997</v>
      </c>
      <c r="BC320" t="s">
        <v>131</v>
      </c>
      <c r="BD320" t="s">
        <v>214</v>
      </c>
      <c r="BE320" t="s">
        <v>176</v>
      </c>
      <c r="BF320" t="s">
        <v>143</v>
      </c>
      <c r="BG320" t="s">
        <v>147</v>
      </c>
      <c r="BH320" t="s">
        <v>143</v>
      </c>
      <c r="BI320" t="s">
        <v>208</v>
      </c>
      <c r="BJ320" t="s">
        <v>209</v>
      </c>
      <c r="BM320" t="s">
        <v>2999</v>
      </c>
      <c r="BN320" t="s">
        <v>3017</v>
      </c>
      <c r="BP320">
        <v>-2.666666666666667</v>
      </c>
      <c r="BQ320">
        <v>1.763834207376394</v>
      </c>
      <c r="BR320">
        <v>3</v>
      </c>
      <c r="BS320" t="s">
        <v>209</v>
      </c>
      <c r="CB320" t="s">
        <v>154</v>
      </c>
      <c r="CD320" t="s">
        <v>154</v>
      </c>
      <c r="CF320" t="s">
        <v>478</v>
      </c>
      <c r="CG320" t="s">
        <v>3001</v>
      </c>
      <c r="CH320" t="s">
        <v>154</v>
      </c>
      <c r="CJ320" t="s">
        <v>154</v>
      </c>
      <c r="CM320" t="s">
        <v>131</v>
      </c>
      <c r="CN320" t="s">
        <v>3018</v>
      </c>
      <c r="CO320" t="s">
        <v>131</v>
      </c>
      <c r="CP320">
        <v>357</v>
      </c>
      <c r="CQ320" t="s">
        <v>3017</v>
      </c>
      <c r="CR320" t="s">
        <v>131</v>
      </c>
      <c r="CS320">
        <v>48</v>
      </c>
      <c r="CT320" t="s">
        <v>131</v>
      </c>
      <c r="CU320" t="s">
        <v>127</v>
      </c>
      <c r="CY320" t="s">
        <v>214</v>
      </c>
      <c r="CZ320" t="s">
        <v>215</v>
      </c>
      <c r="DA320" t="s">
        <v>147</v>
      </c>
      <c r="DB320" s="54" t="str">
        <f t="shared" si="4"/>
        <v>Yes</v>
      </c>
    </row>
    <row r="321" spans="1:106" x14ac:dyDescent="0.35">
      <c r="A321" t="s">
        <v>2983</v>
      </c>
      <c r="B321" t="s">
        <v>2984</v>
      </c>
      <c r="C321" t="s">
        <v>2985</v>
      </c>
      <c r="D321" t="s">
        <v>2986</v>
      </c>
      <c r="E321">
        <v>1988</v>
      </c>
      <c r="F321" t="s">
        <v>2987</v>
      </c>
      <c r="G321">
        <v>4</v>
      </c>
      <c r="H321" t="s">
        <v>2988</v>
      </c>
      <c r="I321" t="s">
        <v>190</v>
      </c>
      <c r="J321" t="s">
        <v>1857</v>
      </c>
      <c r="K321" t="s">
        <v>3009</v>
      </c>
      <c r="L321" t="s">
        <v>3010</v>
      </c>
      <c r="M321">
        <v>62.249779346866717</v>
      </c>
      <c r="N321">
        <v>27.6526371165996</v>
      </c>
      <c r="P321" t="s">
        <v>3011</v>
      </c>
      <c r="Q321" t="s">
        <v>234</v>
      </c>
      <c r="S321" t="s">
        <v>271</v>
      </c>
      <c r="T321" t="s">
        <v>131</v>
      </c>
      <c r="W321" t="s">
        <v>3012</v>
      </c>
      <c r="Y321" t="s">
        <v>131</v>
      </c>
      <c r="Z321" t="s">
        <v>131</v>
      </c>
      <c r="AA321" t="s">
        <v>131</v>
      </c>
      <c r="AE321" t="s">
        <v>197</v>
      </c>
      <c r="AF321" t="s">
        <v>131</v>
      </c>
      <c r="AG321" t="s">
        <v>131</v>
      </c>
      <c r="AJ321" t="s">
        <v>198</v>
      </c>
      <c r="AK321" t="s">
        <v>328</v>
      </c>
      <c r="AL321">
        <v>1</v>
      </c>
      <c r="AM321" t="s">
        <v>199</v>
      </c>
      <c r="AN321" t="s">
        <v>216</v>
      </c>
      <c r="AP321" t="s">
        <v>2993</v>
      </c>
      <c r="AQ321">
        <v>65</v>
      </c>
      <c r="AR321" t="s">
        <v>131</v>
      </c>
      <c r="AS321">
        <v>1</v>
      </c>
      <c r="AT321">
        <v>3</v>
      </c>
      <c r="AU321" t="s">
        <v>3007</v>
      </c>
      <c r="AV321" t="s">
        <v>3008</v>
      </c>
      <c r="AW321" t="s">
        <v>141</v>
      </c>
      <c r="AX321" t="s">
        <v>174</v>
      </c>
      <c r="AY321" t="s">
        <v>332</v>
      </c>
      <c r="AZ321" t="s">
        <v>143</v>
      </c>
      <c r="BA321" t="s">
        <v>2996</v>
      </c>
      <c r="BB321" t="s">
        <v>2997</v>
      </c>
      <c r="BC321" t="s">
        <v>131</v>
      </c>
      <c r="BD321" t="s">
        <v>214</v>
      </c>
      <c r="BE321" t="s">
        <v>176</v>
      </c>
      <c r="BF321" t="s">
        <v>143</v>
      </c>
      <c r="BG321" t="s">
        <v>147</v>
      </c>
      <c r="BH321" t="s">
        <v>143</v>
      </c>
      <c r="BI321" t="s">
        <v>208</v>
      </c>
      <c r="BJ321" t="s">
        <v>209</v>
      </c>
      <c r="BM321" t="s">
        <v>2999</v>
      </c>
      <c r="BN321" t="s">
        <v>3017</v>
      </c>
      <c r="BP321">
        <v>-2.666666666666667</v>
      </c>
      <c r="BQ321">
        <v>1.763834207376394</v>
      </c>
      <c r="BR321">
        <v>3</v>
      </c>
      <c r="BS321" t="s">
        <v>209</v>
      </c>
      <c r="CB321" t="s">
        <v>154</v>
      </c>
      <c r="CD321" t="s">
        <v>154</v>
      </c>
      <c r="CF321" t="s">
        <v>478</v>
      </c>
      <c r="CG321" t="s">
        <v>3001</v>
      </c>
      <c r="CH321" t="s">
        <v>154</v>
      </c>
      <c r="CJ321" t="s">
        <v>154</v>
      </c>
      <c r="CM321" t="s">
        <v>131</v>
      </c>
      <c r="CN321" t="s">
        <v>3018</v>
      </c>
      <c r="CO321" t="s">
        <v>131</v>
      </c>
      <c r="CP321">
        <v>359</v>
      </c>
      <c r="CQ321" t="s">
        <v>3017</v>
      </c>
      <c r="CR321" t="s">
        <v>131</v>
      </c>
      <c r="CS321">
        <v>65</v>
      </c>
      <c r="CT321" t="s">
        <v>131</v>
      </c>
      <c r="CU321" t="s">
        <v>127</v>
      </c>
      <c r="CY321" t="s">
        <v>214</v>
      </c>
      <c r="CZ321" t="s">
        <v>215</v>
      </c>
      <c r="DA321" t="s">
        <v>147</v>
      </c>
      <c r="DB321" s="54" t="str">
        <f t="shared" si="4"/>
        <v>Yes</v>
      </c>
    </row>
    <row r="322" spans="1:106" x14ac:dyDescent="0.35">
      <c r="A322" t="s">
        <v>2983</v>
      </c>
      <c r="B322" t="s">
        <v>2984</v>
      </c>
      <c r="C322" t="s">
        <v>2985</v>
      </c>
      <c r="D322" t="s">
        <v>2986</v>
      </c>
      <c r="E322">
        <v>1988</v>
      </c>
      <c r="F322" t="s">
        <v>2987</v>
      </c>
      <c r="G322">
        <v>4</v>
      </c>
      <c r="H322" t="s">
        <v>2988</v>
      </c>
      <c r="I322" t="s">
        <v>190</v>
      </c>
      <c r="J322" t="s">
        <v>1857</v>
      </c>
      <c r="K322" t="s">
        <v>3013</v>
      </c>
      <c r="L322" t="s">
        <v>3014</v>
      </c>
      <c r="M322">
        <v>63.704324801412177</v>
      </c>
      <c r="N322">
        <v>25.803638657431652</v>
      </c>
      <c r="P322" t="s">
        <v>3015</v>
      </c>
      <c r="Q322" t="s">
        <v>234</v>
      </c>
      <c r="S322" t="s">
        <v>271</v>
      </c>
      <c r="T322" t="s">
        <v>131</v>
      </c>
      <c r="W322" t="s">
        <v>3016</v>
      </c>
      <c r="Y322" t="s">
        <v>131</v>
      </c>
      <c r="Z322" t="s">
        <v>131</v>
      </c>
      <c r="AA322" t="s">
        <v>131</v>
      </c>
      <c r="AE322" t="s">
        <v>197</v>
      </c>
      <c r="AF322" t="s">
        <v>131</v>
      </c>
      <c r="AG322" t="s">
        <v>131</v>
      </c>
      <c r="AJ322" t="s">
        <v>198</v>
      </c>
      <c r="AK322" t="s">
        <v>328</v>
      </c>
      <c r="AL322">
        <v>1</v>
      </c>
      <c r="AM322" t="s">
        <v>199</v>
      </c>
      <c r="AN322" t="s">
        <v>216</v>
      </c>
      <c r="AP322" t="s">
        <v>2993</v>
      </c>
      <c r="AQ322">
        <v>44</v>
      </c>
      <c r="AR322" t="s">
        <v>131</v>
      </c>
      <c r="AS322">
        <v>1</v>
      </c>
      <c r="AT322">
        <v>3</v>
      </c>
      <c r="AU322" t="s">
        <v>3007</v>
      </c>
      <c r="AV322" t="s">
        <v>3008</v>
      </c>
      <c r="AW322" t="s">
        <v>141</v>
      </c>
      <c r="AX322" t="s">
        <v>174</v>
      </c>
      <c r="AY322" t="s">
        <v>332</v>
      </c>
      <c r="AZ322" t="s">
        <v>143</v>
      </c>
      <c r="BA322" t="s">
        <v>2996</v>
      </c>
      <c r="BB322" t="s">
        <v>2997</v>
      </c>
      <c r="BC322" t="s">
        <v>131</v>
      </c>
      <c r="BD322" t="s">
        <v>214</v>
      </c>
      <c r="BE322" t="s">
        <v>176</v>
      </c>
      <c r="BF322" t="s">
        <v>143</v>
      </c>
      <c r="BG322" t="s">
        <v>147</v>
      </c>
      <c r="BH322" t="s">
        <v>143</v>
      </c>
      <c r="BI322" t="s">
        <v>208</v>
      </c>
      <c r="BJ322" t="s">
        <v>209</v>
      </c>
      <c r="BM322" t="s">
        <v>2999</v>
      </c>
      <c r="BN322" t="s">
        <v>3017</v>
      </c>
      <c r="BP322">
        <v>-2.666666666666667</v>
      </c>
      <c r="BQ322">
        <v>1.763834207376394</v>
      </c>
      <c r="BR322">
        <v>3</v>
      </c>
      <c r="BS322" t="s">
        <v>209</v>
      </c>
      <c r="CB322" t="s">
        <v>154</v>
      </c>
      <c r="CD322" t="s">
        <v>154</v>
      </c>
      <c r="CF322" t="s">
        <v>478</v>
      </c>
      <c r="CG322" t="s">
        <v>3001</v>
      </c>
      <c r="CH322" t="s">
        <v>154</v>
      </c>
      <c r="CJ322" t="s">
        <v>154</v>
      </c>
      <c r="CM322" t="s">
        <v>131</v>
      </c>
      <c r="CN322" t="s">
        <v>3018</v>
      </c>
      <c r="CO322" t="s">
        <v>131</v>
      </c>
      <c r="CP322">
        <v>361</v>
      </c>
      <c r="CQ322" t="s">
        <v>3017</v>
      </c>
      <c r="CR322" t="s">
        <v>131</v>
      </c>
      <c r="CS322">
        <v>44</v>
      </c>
      <c r="CT322" t="s">
        <v>131</v>
      </c>
      <c r="CU322" t="s">
        <v>127</v>
      </c>
      <c r="CY322" t="s">
        <v>214</v>
      </c>
      <c r="CZ322" t="s">
        <v>215</v>
      </c>
      <c r="DA322" t="s">
        <v>147</v>
      </c>
      <c r="DB322" s="54" t="str">
        <f t="shared" si="4"/>
        <v>Yes</v>
      </c>
    </row>
    <row r="323" spans="1:106" x14ac:dyDescent="0.35">
      <c r="A323" t="s">
        <v>2983</v>
      </c>
      <c r="B323" t="s">
        <v>2984</v>
      </c>
      <c r="C323" t="s">
        <v>2985</v>
      </c>
      <c r="D323" t="s">
        <v>2986</v>
      </c>
      <c r="E323">
        <v>1988</v>
      </c>
      <c r="F323" t="s">
        <v>2987</v>
      </c>
      <c r="G323">
        <v>4</v>
      </c>
      <c r="H323" t="s">
        <v>2988</v>
      </c>
      <c r="I323" t="s">
        <v>190</v>
      </c>
      <c r="J323" t="s">
        <v>1857</v>
      </c>
      <c r="K323" t="s">
        <v>2989</v>
      </c>
      <c r="L323" t="s">
        <v>2990</v>
      </c>
      <c r="M323">
        <v>62.080317740511923</v>
      </c>
      <c r="N323">
        <v>23.02890680708683</v>
      </c>
      <c r="P323" t="s">
        <v>2991</v>
      </c>
      <c r="Q323" t="s">
        <v>234</v>
      </c>
      <c r="S323" t="s">
        <v>271</v>
      </c>
      <c r="T323" t="s">
        <v>131</v>
      </c>
      <c r="W323" t="s">
        <v>2992</v>
      </c>
      <c r="Y323" t="s">
        <v>131</v>
      </c>
      <c r="Z323" t="s">
        <v>131</v>
      </c>
      <c r="AA323" t="s">
        <v>131</v>
      </c>
      <c r="AE323" t="s">
        <v>197</v>
      </c>
      <c r="AF323" t="s">
        <v>131</v>
      </c>
      <c r="AG323" t="s">
        <v>131</v>
      </c>
      <c r="AJ323" t="s">
        <v>198</v>
      </c>
      <c r="AK323" t="s">
        <v>328</v>
      </c>
      <c r="AL323">
        <v>1</v>
      </c>
      <c r="AM323" t="s">
        <v>199</v>
      </c>
      <c r="AN323" t="s">
        <v>200</v>
      </c>
      <c r="AO323" t="s">
        <v>216</v>
      </c>
      <c r="AP323" t="s">
        <v>2993</v>
      </c>
      <c r="AQ323">
        <v>67</v>
      </c>
      <c r="AR323" t="s">
        <v>131</v>
      </c>
      <c r="AS323">
        <v>1</v>
      </c>
      <c r="AT323">
        <v>4</v>
      </c>
      <c r="AU323" t="s">
        <v>2994</v>
      </c>
      <c r="AV323" t="s">
        <v>2995</v>
      </c>
      <c r="AW323" t="s">
        <v>141</v>
      </c>
      <c r="AX323" t="s">
        <v>174</v>
      </c>
      <c r="AY323" t="s">
        <v>332</v>
      </c>
      <c r="AZ323" t="s">
        <v>143</v>
      </c>
      <c r="BA323" t="s">
        <v>2996</v>
      </c>
      <c r="BB323" t="s">
        <v>2997</v>
      </c>
      <c r="BC323" t="s">
        <v>131</v>
      </c>
      <c r="BD323" t="s">
        <v>2998</v>
      </c>
      <c r="BE323" t="s">
        <v>207</v>
      </c>
      <c r="BF323" t="s">
        <v>143</v>
      </c>
      <c r="BG323" t="s">
        <v>147</v>
      </c>
      <c r="BH323" t="s">
        <v>143</v>
      </c>
      <c r="BI323" t="s">
        <v>208</v>
      </c>
      <c r="BJ323" t="s">
        <v>209</v>
      </c>
      <c r="BM323" t="s">
        <v>2999</v>
      </c>
      <c r="BN323" t="s">
        <v>3019</v>
      </c>
      <c r="BP323">
        <v>-9.3333333333333339</v>
      </c>
      <c r="BQ323">
        <v>6.9841089465856552</v>
      </c>
      <c r="BR323">
        <v>3</v>
      </c>
      <c r="BS323" t="s">
        <v>209</v>
      </c>
      <c r="CB323" t="s">
        <v>154</v>
      </c>
      <c r="CD323" t="s">
        <v>154</v>
      </c>
      <c r="CF323" t="s">
        <v>478</v>
      </c>
      <c r="CG323" t="s">
        <v>3001</v>
      </c>
      <c r="CH323" t="s">
        <v>154</v>
      </c>
      <c r="CJ323" t="s">
        <v>154</v>
      </c>
      <c r="CM323" t="s">
        <v>131</v>
      </c>
      <c r="CN323" t="s">
        <v>3020</v>
      </c>
      <c r="CO323" t="s">
        <v>131</v>
      </c>
      <c r="CP323">
        <v>366</v>
      </c>
      <c r="CQ323" t="s">
        <v>3019</v>
      </c>
      <c r="CR323" t="s">
        <v>131</v>
      </c>
      <c r="CS323">
        <v>67</v>
      </c>
      <c r="CT323" t="s">
        <v>131</v>
      </c>
      <c r="CU323" t="s">
        <v>127</v>
      </c>
      <c r="CY323" t="s">
        <v>214</v>
      </c>
      <c r="CZ323" t="s">
        <v>215</v>
      </c>
      <c r="DA323" t="s">
        <v>147</v>
      </c>
      <c r="DB323" s="54" t="str">
        <f t="shared" si="4"/>
        <v>Yes</v>
      </c>
    </row>
    <row r="324" spans="1:106" x14ac:dyDescent="0.35">
      <c r="A324" t="s">
        <v>2983</v>
      </c>
      <c r="B324" t="s">
        <v>2984</v>
      </c>
      <c r="C324" t="s">
        <v>2985</v>
      </c>
      <c r="D324" t="s">
        <v>2986</v>
      </c>
      <c r="E324">
        <v>1988</v>
      </c>
      <c r="F324" t="s">
        <v>2987</v>
      </c>
      <c r="G324">
        <v>4</v>
      </c>
      <c r="H324" t="s">
        <v>2988</v>
      </c>
      <c r="I324" t="s">
        <v>190</v>
      </c>
      <c r="J324" t="s">
        <v>1857</v>
      </c>
      <c r="K324" t="s">
        <v>3003</v>
      </c>
      <c r="L324" t="s">
        <v>3004</v>
      </c>
      <c r="M324">
        <v>63.1</v>
      </c>
      <c r="N324">
        <v>25.9</v>
      </c>
      <c r="P324" t="s">
        <v>3005</v>
      </c>
      <c r="Q324" t="s">
        <v>234</v>
      </c>
      <c r="S324" t="s">
        <v>271</v>
      </c>
      <c r="T324" t="s">
        <v>131</v>
      </c>
      <c r="W324" t="s">
        <v>3006</v>
      </c>
      <c r="Y324" t="s">
        <v>131</v>
      </c>
      <c r="Z324" t="s">
        <v>131</v>
      </c>
      <c r="AA324" t="s">
        <v>131</v>
      </c>
      <c r="AE324" t="s">
        <v>197</v>
      </c>
      <c r="AF324" t="s">
        <v>131</v>
      </c>
      <c r="AG324" t="s">
        <v>131</v>
      </c>
      <c r="AJ324" t="s">
        <v>198</v>
      </c>
      <c r="AK324" t="s">
        <v>328</v>
      </c>
      <c r="AL324">
        <v>1</v>
      </c>
      <c r="AM324" t="s">
        <v>199</v>
      </c>
      <c r="AN324" t="s">
        <v>200</v>
      </c>
      <c r="AO324" t="s">
        <v>216</v>
      </c>
      <c r="AP324" t="s">
        <v>2993</v>
      </c>
      <c r="AQ324">
        <v>48</v>
      </c>
      <c r="AR324" t="s">
        <v>131</v>
      </c>
      <c r="AS324">
        <v>1</v>
      </c>
      <c r="AT324">
        <v>3</v>
      </c>
      <c r="AU324" t="s">
        <v>3007</v>
      </c>
      <c r="AV324" t="s">
        <v>3008</v>
      </c>
      <c r="AW324" t="s">
        <v>141</v>
      </c>
      <c r="AX324" t="s">
        <v>174</v>
      </c>
      <c r="AY324" t="s">
        <v>332</v>
      </c>
      <c r="AZ324" t="s">
        <v>143</v>
      </c>
      <c r="BA324" t="s">
        <v>2996</v>
      </c>
      <c r="BB324" t="s">
        <v>2997</v>
      </c>
      <c r="BC324" t="s">
        <v>131</v>
      </c>
      <c r="BD324" t="s">
        <v>214</v>
      </c>
      <c r="BE324" t="s">
        <v>176</v>
      </c>
      <c r="BF324" t="s">
        <v>143</v>
      </c>
      <c r="BG324" t="s">
        <v>147</v>
      </c>
      <c r="BH324" t="s">
        <v>143</v>
      </c>
      <c r="BI324" t="s">
        <v>208</v>
      </c>
      <c r="BJ324" t="s">
        <v>209</v>
      </c>
      <c r="BM324" t="s">
        <v>2999</v>
      </c>
      <c r="BN324" t="s">
        <v>3019</v>
      </c>
      <c r="BP324">
        <v>-9.3333333333333339</v>
      </c>
      <c r="BQ324">
        <v>6.9841089465856552</v>
      </c>
      <c r="BR324">
        <v>3</v>
      </c>
      <c r="BS324" t="s">
        <v>209</v>
      </c>
      <c r="CB324" t="s">
        <v>154</v>
      </c>
      <c r="CD324" t="s">
        <v>154</v>
      </c>
      <c r="CF324" t="s">
        <v>478</v>
      </c>
      <c r="CG324" t="s">
        <v>3001</v>
      </c>
      <c r="CH324" t="s">
        <v>154</v>
      </c>
      <c r="CJ324" t="s">
        <v>154</v>
      </c>
      <c r="CM324" t="s">
        <v>131</v>
      </c>
      <c r="CN324" t="s">
        <v>3020</v>
      </c>
      <c r="CO324" t="s">
        <v>131</v>
      </c>
      <c r="CP324">
        <v>367</v>
      </c>
      <c r="CQ324" t="s">
        <v>3019</v>
      </c>
      <c r="CR324" t="s">
        <v>131</v>
      </c>
      <c r="CS324">
        <v>48</v>
      </c>
      <c r="CT324" t="s">
        <v>131</v>
      </c>
      <c r="CU324" t="s">
        <v>127</v>
      </c>
      <c r="CY324" t="s">
        <v>214</v>
      </c>
      <c r="CZ324" t="s">
        <v>215</v>
      </c>
      <c r="DA324" t="s">
        <v>147</v>
      </c>
      <c r="DB324" s="54" t="str">
        <f t="shared" ref="DB324:DB387" si="5">IF(COUNTIF(CB324:CJ324,"Low risk")&gt;=4,"Yes","No")</f>
        <v>Yes</v>
      </c>
    </row>
    <row r="325" spans="1:106" x14ac:dyDescent="0.35">
      <c r="A325" t="s">
        <v>2983</v>
      </c>
      <c r="B325" t="s">
        <v>2984</v>
      </c>
      <c r="C325" t="s">
        <v>2985</v>
      </c>
      <c r="D325" t="s">
        <v>2986</v>
      </c>
      <c r="E325">
        <v>1988</v>
      </c>
      <c r="F325" t="s">
        <v>2987</v>
      </c>
      <c r="G325">
        <v>4</v>
      </c>
      <c r="H325" t="s">
        <v>2988</v>
      </c>
      <c r="I325" t="s">
        <v>190</v>
      </c>
      <c r="J325" t="s">
        <v>1857</v>
      </c>
      <c r="K325" t="s">
        <v>3009</v>
      </c>
      <c r="L325" t="s">
        <v>3010</v>
      </c>
      <c r="M325">
        <v>62.249779346866717</v>
      </c>
      <c r="N325">
        <v>27.6526371165996</v>
      </c>
      <c r="P325" t="s">
        <v>3011</v>
      </c>
      <c r="Q325" t="s">
        <v>234</v>
      </c>
      <c r="S325" t="s">
        <v>271</v>
      </c>
      <c r="T325" t="s">
        <v>131</v>
      </c>
      <c r="W325" t="s">
        <v>3012</v>
      </c>
      <c r="Y325" t="s">
        <v>131</v>
      </c>
      <c r="Z325" t="s">
        <v>131</v>
      </c>
      <c r="AA325" t="s">
        <v>131</v>
      </c>
      <c r="AE325" t="s">
        <v>197</v>
      </c>
      <c r="AF325" t="s">
        <v>131</v>
      </c>
      <c r="AG325" t="s">
        <v>131</v>
      </c>
      <c r="AJ325" t="s">
        <v>198</v>
      </c>
      <c r="AK325" t="s">
        <v>328</v>
      </c>
      <c r="AL325">
        <v>1</v>
      </c>
      <c r="AM325" t="s">
        <v>199</v>
      </c>
      <c r="AN325" t="s">
        <v>200</v>
      </c>
      <c r="AO325" t="s">
        <v>216</v>
      </c>
      <c r="AP325" t="s">
        <v>2993</v>
      </c>
      <c r="AQ325">
        <v>65</v>
      </c>
      <c r="AR325" t="s">
        <v>131</v>
      </c>
      <c r="AS325">
        <v>1</v>
      </c>
      <c r="AT325">
        <v>3</v>
      </c>
      <c r="AU325" t="s">
        <v>3007</v>
      </c>
      <c r="AV325" t="s">
        <v>3008</v>
      </c>
      <c r="AW325" t="s">
        <v>141</v>
      </c>
      <c r="AX325" t="s">
        <v>174</v>
      </c>
      <c r="AY325" t="s">
        <v>332</v>
      </c>
      <c r="AZ325" t="s">
        <v>143</v>
      </c>
      <c r="BA325" t="s">
        <v>2996</v>
      </c>
      <c r="BB325" t="s">
        <v>2997</v>
      </c>
      <c r="BC325" t="s">
        <v>131</v>
      </c>
      <c r="BD325" t="s">
        <v>214</v>
      </c>
      <c r="BE325" t="s">
        <v>176</v>
      </c>
      <c r="BF325" t="s">
        <v>143</v>
      </c>
      <c r="BG325" t="s">
        <v>147</v>
      </c>
      <c r="BH325" t="s">
        <v>143</v>
      </c>
      <c r="BI325" t="s">
        <v>208</v>
      </c>
      <c r="BJ325" t="s">
        <v>209</v>
      </c>
      <c r="BM325" t="s">
        <v>2999</v>
      </c>
      <c r="BN325" t="s">
        <v>3019</v>
      </c>
      <c r="BP325">
        <v>-9.3333333333333339</v>
      </c>
      <c r="BQ325">
        <v>6.9841089465856552</v>
      </c>
      <c r="BR325">
        <v>3</v>
      </c>
      <c r="BS325" t="s">
        <v>209</v>
      </c>
      <c r="CB325" t="s">
        <v>154</v>
      </c>
      <c r="CD325" t="s">
        <v>154</v>
      </c>
      <c r="CF325" t="s">
        <v>478</v>
      </c>
      <c r="CG325" t="s">
        <v>3001</v>
      </c>
      <c r="CH325" t="s">
        <v>154</v>
      </c>
      <c r="CJ325" t="s">
        <v>154</v>
      </c>
      <c r="CM325" t="s">
        <v>131</v>
      </c>
      <c r="CN325" t="s">
        <v>3020</v>
      </c>
      <c r="CO325" t="s">
        <v>131</v>
      </c>
      <c r="CP325">
        <v>369</v>
      </c>
      <c r="CQ325" t="s">
        <v>3019</v>
      </c>
      <c r="CR325" t="s">
        <v>131</v>
      </c>
      <c r="CS325">
        <v>65</v>
      </c>
      <c r="CT325" t="s">
        <v>131</v>
      </c>
      <c r="CU325" t="s">
        <v>127</v>
      </c>
      <c r="CY325" t="s">
        <v>214</v>
      </c>
      <c r="CZ325" t="s">
        <v>215</v>
      </c>
      <c r="DA325" t="s">
        <v>147</v>
      </c>
      <c r="DB325" s="54" t="str">
        <f t="shared" si="5"/>
        <v>Yes</v>
      </c>
    </row>
    <row r="326" spans="1:106" x14ac:dyDescent="0.35">
      <c r="A326" t="s">
        <v>2983</v>
      </c>
      <c r="B326" t="s">
        <v>2984</v>
      </c>
      <c r="C326" t="s">
        <v>2985</v>
      </c>
      <c r="D326" t="s">
        <v>2986</v>
      </c>
      <c r="E326">
        <v>1988</v>
      </c>
      <c r="F326" t="s">
        <v>2987</v>
      </c>
      <c r="G326">
        <v>4</v>
      </c>
      <c r="H326" t="s">
        <v>2988</v>
      </c>
      <c r="I326" t="s">
        <v>190</v>
      </c>
      <c r="J326" t="s">
        <v>1857</v>
      </c>
      <c r="K326" t="s">
        <v>3013</v>
      </c>
      <c r="L326" t="s">
        <v>3014</v>
      </c>
      <c r="M326">
        <v>63.704324801412177</v>
      </c>
      <c r="N326">
        <v>25.803638657431652</v>
      </c>
      <c r="P326" t="s">
        <v>3015</v>
      </c>
      <c r="Q326" t="s">
        <v>234</v>
      </c>
      <c r="S326" t="s">
        <v>271</v>
      </c>
      <c r="T326" t="s">
        <v>131</v>
      </c>
      <c r="W326" t="s">
        <v>3016</v>
      </c>
      <c r="Y326" t="s">
        <v>131</v>
      </c>
      <c r="Z326" t="s">
        <v>131</v>
      </c>
      <c r="AA326" t="s">
        <v>131</v>
      </c>
      <c r="AE326" t="s">
        <v>197</v>
      </c>
      <c r="AF326" t="s">
        <v>131</v>
      </c>
      <c r="AG326" t="s">
        <v>131</v>
      </c>
      <c r="AJ326" t="s">
        <v>198</v>
      </c>
      <c r="AK326" t="s">
        <v>328</v>
      </c>
      <c r="AL326">
        <v>1</v>
      </c>
      <c r="AM326" t="s">
        <v>199</v>
      </c>
      <c r="AN326" t="s">
        <v>200</v>
      </c>
      <c r="AO326" t="s">
        <v>216</v>
      </c>
      <c r="AP326" t="s">
        <v>2993</v>
      </c>
      <c r="AQ326">
        <v>44</v>
      </c>
      <c r="AR326" t="s">
        <v>131</v>
      </c>
      <c r="AS326">
        <v>1</v>
      </c>
      <c r="AT326">
        <v>3</v>
      </c>
      <c r="AU326" t="s">
        <v>3007</v>
      </c>
      <c r="AV326" t="s">
        <v>3008</v>
      </c>
      <c r="AW326" t="s">
        <v>141</v>
      </c>
      <c r="AX326" t="s">
        <v>174</v>
      </c>
      <c r="AY326" t="s">
        <v>332</v>
      </c>
      <c r="AZ326" t="s">
        <v>143</v>
      </c>
      <c r="BA326" t="s">
        <v>2996</v>
      </c>
      <c r="BB326" t="s">
        <v>2997</v>
      </c>
      <c r="BC326" t="s">
        <v>131</v>
      </c>
      <c r="BD326" t="s">
        <v>214</v>
      </c>
      <c r="BE326" t="s">
        <v>176</v>
      </c>
      <c r="BF326" t="s">
        <v>143</v>
      </c>
      <c r="BG326" t="s">
        <v>147</v>
      </c>
      <c r="BH326" t="s">
        <v>143</v>
      </c>
      <c r="BI326" t="s">
        <v>208</v>
      </c>
      <c r="BJ326" t="s">
        <v>209</v>
      </c>
      <c r="BM326" t="s">
        <v>2999</v>
      </c>
      <c r="BN326" t="s">
        <v>3019</v>
      </c>
      <c r="BP326">
        <v>-9.3333333333333339</v>
      </c>
      <c r="BQ326">
        <v>6.9841089465856552</v>
      </c>
      <c r="BR326">
        <v>3</v>
      </c>
      <c r="BS326" t="s">
        <v>209</v>
      </c>
      <c r="CB326" t="s">
        <v>154</v>
      </c>
      <c r="CD326" t="s">
        <v>154</v>
      </c>
      <c r="CF326" t="s">
        <v>478</v>
      </c>
      <c r="CG326" t="s">
        <v>3001</v>
      </c>
      <c r="CH326" t="s">
        <v>154</v>
      </c>
      <c r="CJ326" t="s">
        <v>154</v>
      </c>
      <c r="CM326" t="s">
        <v>131</v>
      </c>
      <c r="CN326" t="s">
        <v>3020</v>
      </c>
      <c r="CO326" t="s">
        <v>131</v>
      </c>
      <c r="CP326">
        <v>371</v>
      </c>
      <c r="CQ326" t="s">
        <v>3019</v>
      </c>
      <c r="CR326" t="s">
        <v>131</v>
      </c>
      <c r="CS326">
        <v>44</v>
      </c>
      <c r="CT326" t="s">
        <v>131</v>
      </c>
      <c r="CU326" t="s">
        <v>127</v>
      </c>
      <c r="CY326" t="s">
        <v>214</v>
      </c>
      <c r="CZ326" t="s">
        <v>215</v>
      </c>
      <c r="DA326" t="s">
        <v>147</v>
      </c>
      <c r="DB326" s="54" t="str">
        <f t="shared" si="5"/>
        <v>Yes</v>
      </c>
    </row>
    <row r="327" spans="1:106" x14ac:dyDescent="0.35">
      <c r="A327" t="s">
        <v>3021</v>
      </c>
      <c r="B327" t="s">
        <v>3022</v>
      </c>
      <c r="C327" t="s">
        <v>3023</v>
      </c>
      <c r="D327" t="s">
        <v>3024</v>
      </c>
      <c r="E327">
        <v>2000</v>
      </c>
      <c r="F327" t="s">
        <v>3025</v>
      </c>
      <c r="G327">
        <v>51</v>
      </c>
      <c r="H327" t="s">
        <v>3026</v>
      </c>
      <c r="I327" t="s">
        <v>190</v>
      </c>
      <c r="K327" t="s">
        <v>3027</v>
      </c>
      <c r="L327" t="s">
        <v>3028</v>
      </c>
      <c r="M327">
        <v>61.85</v>
      </c>
      <c r="N327">
        <v>24.266666666666669</v>
      </c>
      <c r="O327">
        <v>170</v>
      </c>
      <c r="P327" t="s">
        <v>3029</v>
      </c>
      <c r="Q327" t="s">
        <v>269</v>
      </c>
      <c r="R327" t="s">
        <v>3030</v>
      </c>
      <c r="S327" t="s">
        <v>271</v>
      </c>
      <c r="AE327" t="s">
        <v>197</v>
      </c>
      <c r="AF327">
        <v>3</v>
      </c>
      <c r="AG327">
        <v>600</v>
      </c>
      <c r="AI327" t="s">
        <v>3031</v>
      </c>
      <c r="AJ327" t="s">
        <v>133</v>
      </c>
      <c r="AK327" t="s">
        <v>328</v>
      </c>
      <c r="AL327">
        <v>1</v>
      </c>
      <c r="AM327" t="s">
        <v>199</v>
      </c>
      <c r="AN327" t="s">
        <v>200</v>
      </c>
      <c r="AP327" t="s">
        <v>3032</v>
      </c>
      <c r="AR327" t="s">
        <v>3033</v>
      </c>
      <c r="AS327">
        <v>2</v>
      </c>
      <c r="AT327">
        <v>5</v>
      </c>
      <c r="AU327" t="s">
        <v>3034</v>
      </c>
      <c r="AV327" t="s">
        <v>3035</v>
      </c>
      <c r="AW327" t="s">
        <v>141</v>
      </c>
      <c r="AX327" t="s">
        <v>174</v>
      </c>
      <c r="AY327" t="s">
        <v>332</v>
      </c>
      <c r="AZ327" t="s">
        <v>143</v>
      </c>
      <c r="BA327" t="s">
        <v>3036</v>
      </c>
      <c r="BB327" t="s">
        <v>1988</v>
      </c>
      <c r="BD327" t="s">
        <v>3037</v>
      </c>
      <c r="BE327" t="s">
        <v>207</v>
      </c>
      <c r="BF327" t="s">
        <v>143</v>
      </c>
      <c r="BG327" t="s">
        <v>147</v>
      </c>
      <c r="BH327" t="s">
        <v>143</v>
      </c>
      <c r="BI327" t="s">
        <v>208</v>
      </c>
      <c r="BJ327" t="s">
        <v>177</v>
      </c>
      <c r="CB327" t="s">
        <v>154</v>
      </c>
      <c r="CD327" t="s">
        <v>154</v>
      </c>
      <c r="CE327" t="s">
        <v>3038</v>
      </c>
      <c r="CF327" t="s">
        <v>154</v>
      </c>
      <c r="CG327" t="s">
        <v>3039</v>
      </c>
      <c r="CH327" t="s">
        <v>154</v>
      </c>
      <c r="CJ327" t="s">
        <v>154</v>
      </c>
      <c r="CP327">
        <v>375</v>
      </c>
      <c r="CQ327" t="s">
        <v>3040</v>
      </c>
      <c r="DA327" t="s">
        <v>143</v>
      </c>
      <c r="DB327" s="54" t="str">
        <f t="shared" si="5"/>
        <v>Yes</v>
      </c>
    </row>
    <row r="328" spans="1:106" x14ac:dyDescent="0.35">
      <c r="A328" t="s">
        <v>3041</v>
      </c>
      <c r="B328" t="s">
        <v>3042</v>
      </c>
      <c r="C328" t="s">
        <v>3043</v>
      </c>
      <c r="D328" t="s">
        <v>3044</v>
      </c>
      <c r="E328">
        <v>2012</v>
      </c>
      <c r="F328" t="s">
        <v>3045</v>
      </c>
      <c r="G328">
        <v>38</v>
      </c>
      <c r="H328" t="s">
        <v>3046</v>
      </c>
      <c r="I328" t="s">
        <v>3047</v>
      </c>
      <c r="J328" t="s">
        <v>3048</v>
      </c>
      <c r="K328" t="s">
        <v>3049</v>
      </c>
      <c r="L328" t="s">
        <v>3050</v>
      </c>
      <c r="M328">
        <v>56.859842981131003</v>
      </c>
      <c r="N328">
        <v>23.850818478670021</v>
      </c>
      <c r="P328" t="s">
        <v>3051</v>
      </c>
      <c r="Q328" t="s">
        <v>269</v>
      </c>
      <c r="R328" t="s">
        <v>529</v>
      </c>
      <c r="S328" t="s">
        <v>271</v>
      </c>
      <c r="T328">
        <v>3</v>
      </c>
      <c r="U328" t="s">
        <v>3052</v>
      </c>
      <c r="X328" t="s">
        <v>128</v>
      </c>
      <c r="Y328" t="s">
        <v>3053</v>
      </c>
      <c r="Z328" t="s">
        <v>131</v>
      </c>
      <c r="AA328" t="s">
        <v>131</v>
      </c>
      <c r="AE328" t="s">
        <v>171</v>
      </c>
      <c r="AJ328" t="s">
        <v>133</v>
      </c>
      <c r="AK328" t="s">
        <v>328</v>
      </c>
      <c r="AL328">
        <v>1</v>
      </c>
      <c r="AM328" t="s">
        <v>135</v>
      </c>
      <c r="AN328" t="s">
        <v>183</v>
      </c>
      <c r="AP328" t="s">
        <v>3054</v>
      </c>
      <c r="AQ328" t="s">
        <v>131</v>
      </c>
      <c r="AR328" t="s">
        <v>3055</v>
      </c>
      <c r="AS328">
        <v>0</v>
      </c>
      <c r="AT328">
        <v>1</v>
      </c>
      <c r="AU328" t="s">
        <v>3056</v>
      </c>
      <c r="AV328" t="s">
        <v>3057</v>
      </c>
      <c r="AW328" t="s">
        <v>141</v>
      </c>
      <c r="AX328" t="s">
        <v>142</v>
      </c>
      <c r="AZ328" t="s">
        <v>143</v>
      </c>
      <c r="BA328">
        <v>101</v>
      </c>
      <c r="BC328" t="s">
        <v>3058</v>
      </c>
      <c r="BD328" t="s">
        <v>3059</v>
      </c>
      <c r="BE328" t="s">
        <v>207</v>
      </c>
      <c r="BF328" t="s">
        <v>143</v>
      </c>
      <c r="BG328" t="s">
        <v>143</v>
      </c>
      <c r="BH328" t="s">
        <v>143</v>
      </c>
      <c r="BI328" t="s">
        <v>176</v>
      </c>
      <c r="BJ328" t="s">
        <v>1260</v>
      </c>
      <c r="BK328" t="s">
        <v>1260</v>
      </c>
      <c r="BM328" t="s">
        <v>3060</v>
      </c>
      <c r="CB328" t="s">
        <v>154</v>
      </c>
      <c r="CD328" t="s">
        <v>154</v>
      </c>
      <c r="CE328" t="s">
        <v>3061</v>
      </c>
      <c r="CF328" t="s">
        <v>154</v>
      </c>
      <c r="CH328" t="s">
        <v>152</v>
      </c>
      <c r="CI328" t="s">
        <v>3062</v>
      </c>
      <c r="CJ328" t="s">
        <v>154</v>
      </c>
      <c r="CM328">
        <v>300</v>
      </c>
      <c r="CN328" t="s">
        <v>3041</v>
      </c>
      <c r="CO328" t="s">
        <v>131</v>
      </c>
      <c r="CP328">
        <v>569</v>
      </c>
      <c r="CQ328" t="s">
        <v>3063</v>
      </c>
      <c r="CR328">
        <v>50</v>
      </c>
      <c r="CS328" t="s">
        <v>131</v>
      </c>
      <c r="CT328" t="s">
        <v>131</v>
      </c>
      <c r="CU328" t="s">
        <v>131</v>
      </c>
      <c r="DA328" t="s">
        <v>147</v>
      </c>
      <c r="DB328" s="54" t="str">
        <f t="shared" si="5"/>
        <v>Yes</v>
      </c>
    </row>
    <row r="329" spans="1:106" x14ac:dyDescent="0.35">
      <c r="A329" t="s">
        <v>3041</v>
      </c>
      <c r="B329" t="s">
        <v>3042</v>
      </c>
      <c r="C329" t="s">
        <v>3043</v>
      </c>
      <c r="D329" t="s">
        <v>3044</v>
      </c>
      <c r="E329">
        <v>2012</v>
      </c>
      <c r="F329" t="s">
        <v>3045</v>
      </c>
      <c r="G329">
        <v>38</v>
      </c>
      <c r="H329" t="s">
        <v>3046</v>
      </c>
      <c r="I329" t="s">
        <v>3047</v>
      </c>
      <c r="J329" t="s">
        <v>3048</v>
      </c>
      <c r="K329" t="s">
        <v>3049</v>
      </c>
      <c r="L329" t="s">
        <v>3050</v>
      </c>
      <c r="M329">
        <v>56.859842981131003</v>
      </c>
      <c r="N329">
        <v>23.850818478670021</v>
      </c>
      <c r="P329" t="s">
        <v>3051</v>
      </c>
      <c r="Q329" t="s">
        <v>269</v>
      </c>
      <c r="R329" t="s">
        <v>529</v>
      </c>
      <c r="S329" t="s">
        <v>271</v>
      </c>
      <c r="T329">
        <v>3</v>
      </c>
      <c r="U329" t="s">
        <v>3052</v>
      </c>
      <c r="X329" t="s">
        <v>128</v>
      </c>
      <c r="Y329" t="s">
        <v>3053</v>
      </c>
      <c r="Z329" t="s">
        <v>131</v>
      </c>
      <c r="AA329" t="s">
        <v>131</v>
      </c>
      <c r="AE329" t="s">
        <v>171</v>
      </c>
      <c r="AJ329" t="s">
        <v>133</v>
      </c>
      <c r="AK329" t="s">
        <v>172</v>
      </c>
      <c r="AL329">
        <v>1</v>
      </c>
      <c r="AM329" t="s">
        <v>199</v>
      </c>
      <c r="AN329" t="s">
        <v>216</v>
      </c>
      <c r="AP329" t="s">
        <v>3064</v>
      </c>
      <c r="AQ329" t="s">
        <v>131</v>
      </c>
      <c r="AR329" t="s">
        <v>3055</v>
      </c>
      <c r="AS329">
        <v>95</v>
      </c>
      <c r="AT329">
        <v>97</v>
      </c>
      <c r="AV329" t="s">
        <v>3065</v>
      </c>
      <c r="AW329" t="s">
        <v>141</v>
      </c>
      <c r="AX329" t="s">
        <v>142</v>
      </c>
      <c r="AZ329" t="s">
        <v>143</v>
      </c>
      <c r="BA329">
        <v>101</v>
      </c>
      <c r="BC329" t="s">
        <v>3058</v>
      </c>
      <c r="BD329" t="s">
        <v>3066</v>
      </c>
      <c r="BE329" t="s">
        <v>207</v>
      </c>
      <c r="BF329" t="s">
        <v>143</v>
      </c>
      <c r="BG329" t="s">
        <v>147</v>
      </c>
      <c r="BH329" t="s">
        <v>143</v>
      </c>
      <c r="BI329" t="s">
        <v>208</v>
      </c>
      <c r="BJ329" t="s">
        <v>209</v>
      </c>
      <c r="BK329" t="s">
        <v>3067</v>
      </c>
      <c r="BN329" t="s">
        <v>3068</v>
      </c>
      <c r="BP329">
        <v>-23.7</v>
      </c>
      <c r="BQ329">
        <v>8.5999999999999943</v>
      </c>
      <c r="BR329">
        <v>2</v>
      </c>
      <c r="BS329" t="s">
        <v>209</v>
      </c>
      <c r="CB329" t="s">
        <v>152</v>
      </c>
      <c r="CD329" t="s">
        <v>154</v>
      </c>
      <c r="CE329" t="s">
        <v>3061</v>
      </c>
      <c r="CF329" t="s">
        <v>154</v>
      </c>
      <c r="CH329" t="s">
        <v>152</v>
      </c>
      <c r="CI329" t="s">
        <v>3062</v>
      </c>
      <c r="CJ329" t="s">
        <v>154</v>
      </c>
      <c r="CM329">
        <v>300</v>
      </c>
      <c r="CN329" t="s">
        <v>3041</v>
      </c>
      <c r="CO329" t="s">
        <v>131</v>
      </c>
      <c r="CP329">
        <v>569</v>
      </c>
      <c r="CQ329" t="s">
        <v>3068</v>
      </c>
      <c r="CR329">
        <v>50</v>
      </c>
      <c r="CS329" t="s">
        <v>131</v>
      </c>
      <c r="CT329" t="s">
        <v>131</v>
      </c>
      <c r="CU329" t="s">
        <v>127</v>
      </c>
      <c r="CY329" t="s">
        <v>3066</v>
      </c>
      <c r="CZ329" t="s">
        <v>215</v>
      </c>
      <c r="DA329" t="s">
        <v>147</v>
      </c>
      <c r="DB329" s="54" t="str">
        <f t="shared" si="5"/>
        <v>No</v>
      </c>
    </row>
    <row r="330" spans="1:106" x14ac:dyDescent="0.35">
      <c r="A330" t="s">
        <v>3041</v>
      </c>
      <c r="B330" t="s">
        <v>3042</v>
      </c>
      <c r="C330" t="s">
        <v>3043</v>
      </c>
      <c r="D330" t="s">
        <v>3044</v>
      </c>
      <c r="E330">
        <v>2012</v>
      </c>
      <c r="F330" t="s">
        <v>3045</v>
      </c>
      <c r="G330">
        <v>38</v>
      </c>
      <c r="H330" t="s">
        <v>3046</v>
      </c>
      <c r="I330" t="s">
        <v>3047</v>
      </c>
      <c r="J330" t="s">
        <v>3048</v>
      </c>
      <c r="K330" t="s">
        <v>3069</v>
      </c>
      <c r="L330" t="s">
        <v>3070</v>
      </c>
      <c r="M330">
        <v>57.462895031189568</v>
      </c>
      <c r="N330">
        <v>21.76378480484605</v>
      </c>
      <c r="O330" t="s">
        <v>3071</v>
      </c>
      <c r="P330" t="s">
        <v>3072</v>
      </c>
      <c r="Q330" t="s">
        <v>269</v>
      </c>
      <c r="R330" t="s">
        <v>529</v>
      </c>
      <c r="S330" t="s">
        <v>271</v>
      </c>
      <c r="T330" t="s">
        <v>3073</v>
      </c>
      <c r="U330" t="s">
        <v>3074</v>
      </c>
      <c r="X330" t="s">
        <v>128</v>
      </c>
      <c r="Y330" t="s">
        <v>3075</v>
      </c>
      <c r="Z330" t="s">
        <v>131</v>
      </c>
      <c r="AA330" t="s">
        <v>131</v>
      </c>
      <c r="AE330" t="s">
        <v>171</v>
      </c>
      <c r="AJ330" t="s">
        <v>198</v>
      </c>
      <c r="AK330" t="s">
        <v>172</v>
      </c>
      <c r="AL330">
        <v>1</v>
      </c>
      <c r="AM330" t="s">
        <v>199</v>
      </c>
      <c r="AN330" t="s">
        <v>216</v>
      </c>
      <c r="AP330" t="s">
        <v>3076</v>
      </c>
      <c r="AQ330" t="s">
        <v>131</v>
      </c>
      <c r="AR330" t="s">
        <v>131</v>
      </c>
      <c r="AS330">
        <v>45</v>
      </c>
      <c r="AT330">
        <v>47</v>
      </c>
      <c r="AV330" t="s">
        <v>3065</v>
      </c>
      <c r="AW330" t="s">
        <v>141</v>
      </c>
      <c r="AX330" t="s">
        <v>142</v>
      </c>
      <c r="AZ330" t="s">
        <v>143</v>
      </c>
      <c r="BA330">
        <v>28</v>
      </c>
      <c r="BD330" t="s">
        <v>3066</v>
      </c>
      <c r="BE330" t="s">
        <v>207</v>
      </c>
      <c r="BF330" t="s">
        <v>143</v>
      </c>
      <c r="BG330" t="s">
        <v>147</v>
      </c>
      <c r="BH330" t="s">
        <v>143</v>
      </c>
      <c r="BI330" t="s">
        <v>208</v>
      </c>
      <c r="BJ330" t="s">
        <v>209</v>
      </c>
      <c r="BK330" t="s">
        <v>3067</v>
      </c>
      <c r="BN330" t="s">
        <v>3068</v>
      </c>
      <c r="BP330">
        <v>-23.7</v>
      </c>
      <c r="BQ330">
        <v>8.5999999999999943</v>
      </c>
      <c r="BR330">
        <v>2</v>
      </c>
      <c r="BS330" t="s">
        <v>209</v>
      </c>
      <c r="CB330" t="s">
        <v>152</v>
      </c>
      <c r="CD330" t="s">
        <v>154</v>
      </c>
      <c r="CE330" t="s">
        <v>3061</v>
      </c>
      <c r="CF330" t="s">
        <v>154</v>
      </c>
      <c r="CH330" t="s">
        <v>154</v>
      </c>
      <c r="CJ330" t="s">
        <v>154</v>
      </c>
      <c r="CM330">
        <v>250</v>
      </c>
      <c r="CN330" t="s">
        <v>3041</v>
      </c>
      <c r="CO330" t="s">
        <v>941</v>
      </c>
      <c r="CP330">
        <v>570</v>
      </c>
      <c r="CQ330" t="s">
        <v>3068</v>
      </c>
      <c r="CR330" t="s">
        <v>131</v>
      </c>
      <c r="CS330" t="s">
        <v>131</v>
      </c>
      <c r="CT330" t="s">
        <v>131</v>
      </c>
      <c r="CU330" t="s">
        <v>127</v>
      </c>
      <c r="CY330" t="s">
        <v>3066</v>
      </c>
      <c r="CZ330" t="s">
        <v>215</v>
      </c>
      <c r="DA330" t="s">
        <v>147</v>
      </c>
      <c r="DB330" s="54" t="str">
        <f t="shared" si="5"/>
        <v>Yes</v>
      </c>
    </row>
    <row r="331" spans="1:106" x14ac:dyDescent="0.35">
      <c r="A331" t="s">
        <v>3077</v>
      </c>
      <c r="B331" t="s">
        <v>3078</v>
      </c>
      <c r="C331" t="s">
        <v>3079</v>
      </c>
      <c r="D331" t="s">
        <v>3080</v>
      </c>
      <c r="E331">
        <v>2007</v>
      </c>
      <c r="F331" t="s">
        <v>803</v>
      </c>
      <c r="G331">
        <v>27</v>
      </c>
      <c r="H331" t="s">
        <v>3081</v>
      </c>
      <c r="I331" t="s">
        <v>448</v>
      </c>
      <c r="J331" t="s">
        <v>1820</v>
      </c>
      <c r="K331" t="s">
        <v>3082</v>
      </c>
      <c r="L331" t="s">
        <v>3083</v>
      </c>
      <c r="M331">
        <v>40.44</v>
      </c>
      <c r="N331">
        <v>-121.41</v>
      </c>
      <c r="O331">
        <v>1740</v>
      </c>
      <c r="P331" t="s">
        <v>3084</v>
      </c>
      <c r="Q331" t="s">
        <v>170</v>
      </c>
      <c r="R331" t="s">
        <v>3085</v>
      </c>
      <c r="S331" t="s">
        <v>1005</v>
      </c>
      <c r="T331" t="s">
        <v>3086</v>
      </c>
      <c r="U331" t="s">
        <v>3087</v>
      </c>
      <c r="X331" t="s">
        <v>811</v>
      </c>
      <c r="Y331" t="s">
        <v>3088</v>
      </c>
      <c r="AC331" t="s">
        <v>3089</v>
      </c>
      <c r="AE331" t="s">
        <v>1826</v>
      </c>
      <c r="AJ331" t="s">
        <v>133</v>
      </c>
      <c r="AK331" t="s">
        <v>134</v>
      </c>
      <c r="AL331">
        <v>1</v>
      </c>
      <c r="AM331" t="s">
        <v>135</v>
      </c>
      <c r="AN331" t="s">
        <v>788</v>
      </c>
      <c r="AP331" t="s">
        <v>3090</v>
      </c>
      <c r="AQ331" t="s">
        <v>127</v>
      </c>
      <c r="AR331" t="s">
        <v>131</v>
      </c>
      <c r="AS331">
        <v>0</v>
      </c>
      <c r="AT331">
        <v>1</v>
      </c>
      <c r="AU331" t="s">
        <v>3091</v>
      </c>
      <c r="AV331" t="s">
        <v>3092</v>
      </c>
      <c r="AW331" t="s">
        <v>141</v>
      </c>
      <c r="AX331" t="s">
        <v>142</v>
      </c>
      <c r="AY331" t="s">
        <v>386</v>
      </c>
      <c r="AZ331" t="s">
        <v>143</v>
      </c>
      <c r="BA331">
        <v>87</v>
      </c>
      <c r="BB331" t="s">
        <v>1988</v>
      </c>
      <c r="BD331" t="s">
        <v>3093</v>
      </c>
      <c r="BE331" t="s">
        <v>207</v>
      </c>
      <c r="BF331" t="s">
        <v>143</v>
      </c>
      <c r="BG331" t="s">
        <v>147</v>
      </c>
      <c r="BH331" t="s">
        <v>143</v>
      </c>
      <c r="BI331" t="s">
        <v>208</v>
      </c>
      <c r="BJ331" t="s">
        <v>149</v>
      </c>
      <c r="BM331" t="s">
        <v>3094</v>
      </c>
      <c r="BN331" t="s">
        <v>3095</v>
      </c>
      <c r="BP331">
        <v>53.7306688457615</v>
      </c>
      <c r="BQ331">
        <v>2.8509640450565672</v>
      </c>
      <c r="BR331">
        <v>2</v>
      </c>
      <c r="BS331" t="s">
        <v>149</v>
      </c>
      <c r="CB331" t="s">
        <v>152</v>
      </c>
      <c r="CD331" t="s">
        <v>153</v>
      </c>
      <c r="CF331" t="s">
        <v>154</v>
      </c>
      <c r="CG331" t="s">
        <v>3096</v>
      </c>
      <c r="CH331" t="s">
        <v>154</v>
      </c>
      <c r="CJ331" t="s">
        <v>154</v>
      </c>
      <c r="CM331">
        <v>40</v>
      </c>
      <c r="CN331" t="s">
        <v>3077</v>
      </c>
      <c r="CO331" t="s">
        <v>3097</v>
      </c>
      <c r="CP331">
        <v>376</v>
      </c>
      <c r="CQ331" t="s">
        <v>3095</v>
      </c>
      <c r="CR331" t="s">
        <v>131</v>
      </c>
      <c r="CS331" t="s">
        <v>127</v>
      </c>
      <c r="CT331" t="s">
        <v>131</v>
      </c>
      <c r="CU331" t="s">
        <v>127</v>
      </c>
      <c r="CY331" t="s">
        <v>1641</v>
      </c>
      <c r="CZ331" t="s">
        <v>159</v>
      </c>
      <c r="DA331" t="s">
        <v>143</v>
      </c>
      <c r="DB331" s="54" t="str">
        <f t="shared" si="5"/>
        <v>No</v>
      </c>
    </row>
    <row r="332" spans="1:106" x14ac:dyDescent="0.35">
      <c r="A332" t="s">
        <v>3077</v>
      </c>
      <c r="B332" t="s">
        <v>3078</v>
      </c>
      <c r="C332" t="s">
        <v>3079</v>
      </c>
      <c r="D332" t="s">
        <v>3080</v>
      </c>
      <c r="E332">
        <v>2007</v>
      </c>
      <c r="F332" t="s">
        <v>803</v>
      </c>
      <c r="G332">
        <v>27</v>
      </c>
      <c r="H332" t="s">
        <v>3081</v>
      </c>
      <c r="I332" t="s">
        <v>448</v>
      </c>
      <c r="J332" t="s">
        <v>1820</v>
      </c>
      <c r="K332" t="s">
        <v>3082</v>
      </c>
      <c r="L332" t="s">
        <v>3083</v>
      </c>
      <c r="M332">
        <v>40.44</v>
      </c>
      <c r="N332">
        <v>-121.41</v>
      </c>
      <c r="O332">
        <v>1740</v>
      </c>
      <c r="P332" t="s">
        <v>3084</v>
      </c>
      <c r="Q332" t="s">
        <v>170</v>
      </c>
      <c r="R332" t="s">
        <v>3085</v>
      </c>
      <c r="S332" t="s">
        <v>1005</v>
      </c>
      <c r="T332" t="s">
        <v>3086</v>
      </c>
      <c r="U332" t="s">
        <v>3087</v>
      </c>
      <c r="X332" t="s">
        <v>811</v>
      </c>
      <c r="Y332" t="s">
        <v>3088</v>
      </c>
      <c r="AC332" t="s">
        <v>3089</v>
      </c>
      <c r="AE332" t="s">
        <v>1826</v>
      </c>
      <c r="AJ332" t="s">
        <v>133</v>
      </c>
      <c r="AK332" t="s">
        <v>134</v>
      </c>
      <c r="AL332">
        <v>1</v>
      </c>
      <c r="AM332" t="s">
        <v>135</v>
      </c>
      <c r="AN332" t="s">
        <v>788</v>
      </c>
      <c r="AO332" t="s">
        <v>183</v>
      </c>
      <c r="AP332" t="s">
        <v>3090</v>
      </c>
      <c r="AQ332" t="s">
        <v>127</v>
      </c>
      <c r="AR332" t="s">
        <v>131</v>
      </c>
      <c r="AS332">
        <v>0</v>
      </c>
      <c r="AT332">
        <v>1</v>
      </c>
      <c r="AU332" t="s">
        <v>3098</v>
      </c>
      <c r="AV332" t="s">
        <v>3099</v>
      </c>
      <c r="AW332" t="s">
        <v>141</v>
      </c>
      <c r="AX332" t="s">
        <v>142</v>
      </c>
      <c r="AY332" t="s">
        <v>386</v>
      </c>
      <c r="AZ332" t="s">
        <v>143</v>
      </c>
      <c r="BA332">
        <v>87</v>
      </c>
      <c r="BB332" t="s">
        <v>1988</v>
      </c>
      <c r="BD332" t="s">
        <v>3093</v>
      </c>
      <c r="BE332" t="s">
        <v>207</v>
      </c>
      <c r="BF332" t="s">
        <v>143</v>
      </c>
      <c r="BG332" t="s">
        <v>147</v>
      </c>
      <c r="BH332" t="s">
        <v>143</v>
      </c>
      <c r="BI332" t="s">
        <v>208</v>
      </c>
      <c r="BJ332" t="s">
        <v>149</v>
      </c>
      <c r="BM332" t="s">
        <v>3094</v>
      </c>
      <c r="BN332" t="s">
        <v>3095</v>
      </c>
      <c r="BP332">
        <v>53.7306688457615</v>
      </c>
      <c r="BQ332">
        <v>2.8509640450565672</v>
      </c>
      <c r="BR332">
        <v>2</v>
      </c>
      <c r="BS332" t="s">
        <v>149</v>
      </c>
      <c r="CB332" t="s">
        <v>152</v>
      </c>
      <c r="CD332" t="s">
        <v>153</v>
      </c>
      <c r="CF332" t="s">
        <v>154</v>
      </c>
      <c r="CG332" t="s">
        <v>3096</v>
      </c>
      <c r="CH332" t="s">
        <v>154</v>
      </c>
      <c r="CJ332" t="s">
        <v>154</v>
      </c>
      <c r="CM332">
        <v>40</v>
      </c>
      <c r="CN332" t="s">
        <v>3077</v>
      </c>
      <c r="CO332" t="s">
        <v>3097</v>
      </c>
      <c r="CP332">
        <v>377</v>
      </c>
      <c r="CQ332" t="s">
        <v>3095</v>
      </c>
      <c r="CR332" t="s">
        <v>131</v>
      </c>
      <c r="CS332" t="s">
        <v>127</v>
      </c>
      <c r="CT332" t="s">
        <v>131</v>
      </c>
      <c r="CU332" t="s">
        <v>127</v>
      </c>
      <c r="CY332" t="s">
        <v>1641</v>
      </c>
      <c r="CZ332" t="s">
        <v>159</v>
      </c>
      <c r="DA332" t="s">
        <v>143</v>
      </c>
      <c r="DB332" s="54" t="str">
        <f t="shared" si="5"/>
        <v>No</v>
      </c>
    </row>
    <row r="333" spans="1:106" x14ac:dyDescent="0.35">
      <c r="A333" t="s">
        <v>3100</v>
      </c>
      <c r="B333" t="s">
        <v>3101</v>
      </c>
      <c r="C333" t="s">
        <v>3102</v>
      </c>
      <c r="D333" t="s">
        <v>3103</v>
      </c>
      <c r="E333">
        <v>2021</v>
      </c>
      <c r="F333" t="s">
        <v>3104</v>
      </c>
      <c r="G333">
        <v>35</v>
      </c>
      <c r="I333" t="s">
        <v>448</v>
      </c>
      <c r="J333" t="s">
        <v>3105</v>
      </c>
      <c r="K333" t="s">
        <v>3106</v>
      </c>
      <c r="L333" t="s">
        <v>3107</v>
      </c>
      <c r="M333">
        <v>42.666666666666657</v>
      </c>
      <c r="N333">
        <v>-108.65</v>
      </c>
      <c r="O333">
        <v>1700</v>
      </c>
      <c r="P333" t="s">
        <v>3108</v>
      </c>
      <c r="Q333" t="s">
        <v>125</v>
      </c>
      <c r="S333" t="s">
        <v>126</v>
      </c>
      <c r="AE333" t="s">
        <v>553</v>
      </c>
      <c r="AJ333" t="s">
        <v>133</v>
      </c>
      <c r="AK333" t="s">
        <v>172</v>
      </c>
      <c r="AL333">
        <v>1</v>
      </c>
      <c r="AM333" t="s">
        <v>135</v>
      </c>
      <c r="AN333" t="s">
        <v>293</v>
      </c>
      <c r="AP333" t="s">
        <v>555</v>
      </c>
      <c r="AW333" t="s">
        <v>141</v>
      </c>
      <c r="AX333" t="s">
        <v>174</v>
      </c>
      <c r="AZ333" t="s">
        <v>143</v>
      </c>
      <c r="BA333">
        <v>3</v>
      </c>
      <c r="BD333" t="s">
        <v>798</v>
      </c>
      <c r="BF333" t="s">
        <v>143</v>
      </c>
      <c r="BG333" t="s">
        <v>147</v>
      </c>
      <c r="BH333" t="s">
        <v>143</v>
      </c>
      <c r="BI333" t="s">
        <v>176</v>
      </c>
      <c r="BJ333" t="s">
        <v>177</v>
      </c>
      <c r="BM333" t="s">
        <v>178</v>
      </c>
      <c r="CB333" t="s">
        <v>152</v>
      </c>
      <c r="CD333" t="s">
        <v>154</v>
      </c>
      <c r="CF333" t="s">
        <v>154</v>
      </c>
      <c r="CH333" t="s">
        <v>154</v>
      </c>
      <c r="CJ333" t="s">
        <v>154</v>
      </c>
      <c r="CP333">
        <v>621</v>
      </c>
      <c r="CQ333" t="s">
        <v>3109</v>
      </c>
      <c r="DA333" t="s">
        <v>143</v>
      </c>
      <c r="DB333" s="54" t="str">
        <f t="shared" si="5"/>
        <v>Yes</v>
      </c>
    </row>
    <row r="334" spans="1:106" x14ac:dyDescent="0.35">
      <c r="A334" t="s">
        <v>3110</v>
      </c>
      <c r="B334" t="s">
        <v>3111</v>
      </c>
      <c r="C334" t="s">
        <v>3112</v>
      </c>
      <c r="D334" t="s">
        <v>3113</v>
      </c>
      <c r="E334">
        <v>2015</v>
      </c>
      <c r="F334" t="s">
        <v>2589</v>
      </c>
      <c r="G334">
        <v>20</v>
      </c>
      <c r="H334" t="s">
        <v>3114</v>
      </c>
      <c r="I334" t="s">
        <v>190</v>
      </c>
      <c r="K334" t="s">
        <v>3115</v>
      </c>
      <c r="L334" t="s">
        <v>3116</v>
      </c>
      <c r="M334">
        <v>61.783333333333331</v>
      </c>
      <c r="N334">
        <v>24.3</v>
      </c>
      <c r="P334" t="s">
        <v>1860</v>
      </c>
      <c r="Q334" t="s">
        <v>170</v>
      </c>
      <c r="R334" t="s">
        <v>3117</v>
      </c>
      <c r="S334" t="s">
        <v>271</v>
      </c>
      <c r="T334" t="s">
        <v>3118</v>
      </c>
      <c r="V334" t="s">
        <v>196</v>
      </c>
      <c r="Y334" t="s">
        <v>3119</v>
      </c>
      <c r="Z334" t="s">
        <v>131</v>
      </c>
      <c r="AA334" t="s">
        <v>131</v>
      </c>
      <c r="AE334" t="s">
        <v>197</v>
      </c>
      <c r="AF334">
        <v>3.5</v>
      </c>
      <c r="AG334">
        <v>700</v>
      </c>
      <c r="AI334" t="s">
        <v>3120</v>
      </c>
      <c r="AJ334" t="s">
        <v>198</v>
      </c>
      <c r="AK334" t="s">
        <v>172</v>
      </c>
      <c r="AL334">
        <v>1</v>
      </c>
      <c r="AM334" t="s">
        <v>199</v>
      </c>
      <c r="AN334" t="s">
        <v>216</v>
      </c>
      <c r="AP334" t="s">
        <v>3121</v>
      </c>
      <c r="AQ334" t="s">
        <v>131</v>
      </c>
      <c r="AR334" t="s">
        <v>3122</v>
      </c>
      <c r="AS334">
        <v>0</v>
      </c>
      <c r="AT334">
        <v>2</v>
      </c>
      <c r="AU334" t="s">
        <v>127</v>
      </c>
      <c r="AV334" t="s">
        <v>3123</v>
      </c>
      <c r="AW334" t="s">
        <v>141</v>
      </c>
      <c r="AX334" t="s">
        <v>174</v>
      </c>
      <c r="AY334" t="s">
        <v>332</v>
      </c>
      <c r="AZ334" t="s">
        <v>143</v>
      </c>
      <c r="BB334" t="s">
        <v>3124</v>
      </c>
      <c r="BC334" t="s">
        <v>131</v>
      </c>
      <c r="BD334" t="s">
        <v>3125</v>
      </c>
      <c r="BE334" t="s">
        <v>207</v>
      </c>
      <c r="BF334" t="s">
        <v>147</v>
      </c>
      <c r="BG334" t="s">
        <v>147</v>
      </c>
      <c r="BH334" t="s">
        <v>143</v>
      </c>
      <c r="BI334" t="s">
        <v>208</v>
      </c>
      <c r="BJ334" t="s">
        <v>209</v>
      </c>
      <c r="BK334" t="s">
        <v>3126</v>
      </c>
      <c r="BL334" t="s">
        <v>176</v>
      </c>
      <c r="BM334" t="s">
        <v>3127</v>
      </c>
      <c r="BN334" t="s">
        <v>3128</v>
      </c>
      <c r="BP334">
        <v>-5.3432282003710538</v>
      </c>
      <c r="BQ334">
        <v>1.464306601058605</v>
      </c>
      <c r="BR334">
        <v>3</v>
      </c>
      <c r="BS334" t="s">
        <v>209</v>
      </c>
      <c r="CB334" t="s">
        <v>152</v>
      </c>
      <c r="CD334" t="s">
        <v>154</v>
      </c>
      <c r="CE334" t="s">
        <v>3129</v>
      </c>
      <c r="CF334" t="s">
        <v>154</v>
      </c>
      <c r="CG334" t="s">
        <v>3130</v>
      </c>
      <c r="CH334" t="s">
        <v>154</v>
      </c>
      <c r="CJ334" t="s">
        <v>154</v>
      </c>
      <c r="CM334">
        <v>125</v>
      </c>
      <c r="CN334" t="s">
        <v>3131</v>
      </c>
      <c r="CO334" t="s">
        <v>131</v>
      </c>
      <c r="CP334">
        <v>572</v>
      </c>
      <c r="CQ334" t="s">
        <v>3128</v>
      </c>
      <c r="CR334">
        <v>22.5</v>
      </c>
      <c r="CS334" t="s">
        <v>131</v>
      </c>
      <c r="CT334" t="s">
        <v>131</v>
      </c>
      <c r="CU334" t="s">
        <v>127</v>
      </c>
      <c r="CY334" t="s">
        <v>3132</v>
      </c>
      <c r="CZ334" t="s">
        <v>159</v>
      </c>
      <c r="DA334" t="s">
        <v>143</v>
      </c>
      <c r="DB334" s="54" t="str">
        <f t="shared" si="5"/>
        <v>Yes</v>
      </c>
    </row>
    <row r="335" spans="1:106" x14ac:dyDescent="0.35">
      <c r="A335" t="s">
        <v>3110</v>
      </c>
      <c r="B335" t="s">
        <v>3111</v>
      </c>
      <c r="C335" t="s">
        <v>3112</v>
      </c>
      <c r="D335" t="s">
        <v>3113</v>
      </c>
      <c r="E335">
        <v>2015</v>
      </c>
      <c r="F335" t="s">
        <v>2589</v>
      </c>
      <c r="G335">
        <v>20</v>
      </c>
      <c r="H335" t="s">
        <v>3114</v>
      </c>
      <c r="I335" t="s">
        <v>190</v>
      </c>
      <c r="K335" t="s">
        <v>3133</v>
      </c>
      <c r="L335" t="s">
        <v>3134</v>
      </c>
      <c r="M335">
        <v>62.216666666666669</v>
      </c>
      <c r="N335">
        <v>23.383333333333329</v>
      </c>
      <c r="P335" t="s">
        <v>3135</v>
      </c>
      <c r="Q335" t="s">
        <v>170</v>
      </c>
      <c r="R335" t="s">
        <v>3117</v>
      </c>
      <c r="S335" t="s">
        <v>271</v>
      </c>
      <c r="T335" t="s">
        <v>3118</v>
      </c>
      <c r="V335" t="s">
        <v>196</v>
      </c>
      <c r="Y335" t="s">
        <v>3119</v>
      </c>
      <c r="Z335" t="s">
        <v>131</v>
      </c>
      <c r="AA335" t="s">
        <v>131</v>
      </c>
      <c r="AE335" t="s">
        <v>197</v>
      </c>
      <c r="AF335">
        <v>3.5</v>
      </c>
      <c r="AG335">
        <v>700</v>
      </c>
      <c r="AI335" t="s">
        <v>3120</v>
      </c>
      <c r="AJ335" t="s">
        <v>198</v>
      </c>
      <c r="AK335" t="s">
        <v>172</v>
      </c>
      <c r="AL335">
        <v>1</v>
      </c>
      <c r="AM335" t="s">
        <v>199</v>
      </c>
      <c r="AN335" t="s">
        <v>216</v>
      </c>
      <c r="AP335" t="s">
        <v>3121</v>
      </c>
      <c r="AQ335" t="s">
        <v>131</v>
      </c>
      <c r="AR335" t="s">
        <v>3122</v>
      </c>
      <c r="AS335">
        <v>0</v>
      </c>
      <c r="AT335">
        <v>2</v>
      </c>
      <c r="AU335" t="s">
        <v>127</v>
      </c>
      <c r="AV335" t="s">
        <v>3123</v>
      </c>
      <c r="AW335" t="s">
        <v>141</v>
      </c>
      <c r="AX335" t="s">
        <v>174</v>
      </c>
      <c r="AY335" t="s">
        <v>332</v>
      </c>
      <c r="AZ335" t="s">
        <v>143</v>
      </c>
      <c r="BB335" t="s">
        <v>3136</v>
      </c>
      <c r="BD335" t="s">
        <v>3125</v>
      </c>
      <c r="BE335" t="s">
        <v>207</v>
      </c>
      <c r="BF335" t="s">
        <v>147</v>
      </c>
      <c r="BG335" t="s">
        <v>147</v>
      </c>
      <c r="BH335" t="s">
        <v>143</v>
      </c>
      <c r="BI335" t="s">
        <v>208</v>
      </c>
      <c r="BJ335" t="s">
        <v>209</v>
      </c>
      <c r="BK335" t="s">
        <v>3126</v>
      </c>
      <c r="BL335" t="s">
        <v>176</v>
      </c>
      <c r="BN335" t="s">
        <v>3128</v>
      </c>
      <c r="BP335">
        <v>-5.3432282003710538</v>
      </c>
      <c r="BQ335">
        <v>1.464306601058605</v>
      </c>
      <c r="BR335">
        <v>3</v>
      </c>
      <c r="BS335" t="s">
        <v>209</v>
      </c>
      <c r="CB335" t="s">
        <v>152</v>
      </c>
      <c r="CD335" t="s">
        <v>154</v>
      </c>
      <c r="CE335" t="s">
        <v>3129</v>
      </c>
      <c r="CF335" t="s">
        <v>154</v>
      </c>
      <c r="CG335" t="s">
        <v>3130</v>
      </c>
      <c r="CH335" t="s">
        <v>154</v>
      </c>
      <c r="CJ335" t="s">
        <v>154</v>
      </c>
      <c r="CM335">
        <v>125</v>
      </c>
      <c r="CN335" t="s">
        <v>3131</v>
      </c>
      <c r="CO335" t="s">
        <v>131</v>
      </c>
      <c r="CP335">
        <v>573</v>
      </c>
      <c r="CQ335" t="s">
        <v>3128</v>
      </c>
      <c r="CR335">
        <v>22.5</v>
      </c>
      <c r="CS335" t="s">
        <v>131</v>
      </c>
      <c r="CT335" t="s">
        <v>131</v>
      </c>
      <c r="CU335" t="s">
        <v>127</v>
      </c>
      <c r="CY335" t="s">
        <v>3132</v>
      </c>
      <c r="CZ335" t="s">
        <v>159</v>
      </c>
      <c r="DA335" t="s">
        <v>143</v>
      </c>
      <c r="DB335" s="54" t="str">
        <f t="shared" si="5"/>
        <v>Yes</v>
      </c>
    </row>
    <row r="336" spans="1:106" x14ac:dyDescent="0.35">
      <c r="A336" t="s">
        <v>3110</v>
      </c>
      <c r="B336" t="s">
        <v>3111</v>
      </c>
      <c r="C336" t="s">
        <v>3112</v>
      </c>
      <c r="D336" t="s">
        <v>3113</v>
      </c>
      <c r="E336">
        <v>2015</v>
      </c>
      <c r="F336" t="s">
        <v>2589</v>
      </c>
      <c r="G336">
        <v>20</v>
      </c>
      <c r="H336" t="s">
        <v>3114</v>
      </c>
      <c r="I336" t="s">
        <v>190</v>
      </c>
      <c r="K336" t="s">
        <v>3137</v>
      </c>
      <c r="L336" t="s">
        <v>3138</v>
      </c>
      <c r="M336">
        <v>67.983333333333334</v>
      </c>
      <c r="N336">
        <v>24.2</v>
      </c>
      <c r="P336" t="s">
        <v>3139</v>
      </c>
      <c r="Q336" t="s">
        <v>170</v>
      </c>
      <c r="R336" t="s">
        <v>3117</v>
      </c>
      <c r="S336" t="s">
        <v>271</v>
      </c>
      <c r="T336" t="s">
        <v>3140</v>
      </c>
      <c r="V336" t="s">
        <v>196</v>
      </c>
      <c r="Y336" t="s">
        <v>3119</v>
      </c>
      <c r="Z336" t="s">
        <v>131</v>
      </c>
      <c r="AA336" t="s">
        <v>131</v>
      </c>
      <c r="AE336" t="s">
        <v>197</v>
      </c>
      <c r="AF336">
        <v>-1.4</v>
      </c>
      <c r="AG336">
        <v>511</v>
      </c>
      <c r="AI336" t="s">
        <v>3120</v>
      </c>
      <c r="AJ336" t="s">
        <v>198</v>
      </c>
      <c r="AK336" t="s">
        <v>172</v>
      </c>
      <c r="AL336">
        <v>1</v>
      </c>
      <c r="AM336" t="s">
        <v>199</v>
      </c>
      <c r="AN336" t="s">
        <v>216</v>
      </c>
      <c r="AP336" t="s">
        <v>3121</v>
      </c>
      <c r="AQ336" t="s">
        <v>131</v>
      </c>
      <c r="AR336" t="s">
        <v>3122</v>
      </c>
      <c r="AS336">
        <v>0</v>
      </c>
      <c r="AT336">
        <v>2</v>
      </c>
      <c r="AU336" t="s">
        <v>127</v>
      </c>
      <c r="AV336" t="s">
        <v>3141</v>
      </c>
      <c r="AW336" t="s">
        <v>141</v>
      </c>
      <c r="AX336" t="s">
        <v>174</v>
      </c>
      <c r="AY336" t="s">
        <v>332</v>
      </c>
      <c r="AZ336" t="s">
        <v>143</v>
      </c>
      <c r="BB336" t="s">
        <v>3142</v>
      </c>
      <c r="BD336" t="s">
        <v>3125</v>
      </c>
      <c r="BE336" t="s">
        <v>207</v>
      </c>
      <c r="BF336" t="s">
        <v>147</v>
      </c>
      <c r="BG336" t="s">
        <v>147</v>
      </c>
      <c r="BH336" t="s">
        <v>143</v>
      </c>
      <c r="BI336" t="s">
        <v>208</v>
      </c>
      <c r="BJ336" t="s">
        <v>209</v>
      </c>
      <c r="BK336" t="s">
        <v>3126</v>
      </c>
      <c r="BL336" t="s">
        <v>176</v>
      </c>
      <c r="BN336" t="s">
        <v>3128</v>
      </c>
      <c r="BP336">
        <v>-5.3432282003710538</v>
      </c>
      <c r="BQ336">
        <v>1.464306601058605</v>
      </c>
      <c r="BR336">
        <v>3</v>
      </c>
      <c r="BS336" t="s">
        <v>209</v>
      </c>
      <c r="CB336" t="s">
        <v>152</v>
      </c>
      <c r="CD336" t="s">
        <v>154</v>
      </c>
      <c r="CE336" t="s">
        <v>3129</v>
      </c>
      <c r="CF336" t="s">
        <v>154</v>
      </c>
      <c r="CG336" t="s">
        <v>3130</v>
      </c>
      <c r="CH336" t="s">
        <v>154</v>
      </c>
      <c r="CJ336" t="s">
        <v>154</v>
      </c>
      <c r="CM336">
        <v>100</v>
      </c>
      <c r="CN336" t="s">
        <v>3131</v>
      </c>
      <c r="CO336" t="s">
        <v>131</v>
      </c>
      <c r="CP336">
        <v>574</v>
      </c>
      <c r="CQ336" t="s">
        <v>3128</v>
      </c>
      <c r="CR336">
        <v>22.5</v>
      </c>
      <c r="CS336" t="s">
        <v>131</v>
      </c>
      <c r="CT336" t="s">
        <v>131</v>
      </c>
      <c r="CU336" t="s">
        <v>127</v>
      </c>
      <c r="CY336" t="s">
        <v>3132</v>
      </c>
      <c r="CZ336" t="s">
        <v>159</v>
      </c>
      <c r="DA336" t="s">
        <v>143</v>
      </c>
      <c r="DB336" s="54" t="str">
        <f t="shared" si="5"/>
        <v>Yes</v>
      </c>
    </row>
    <row r="337" spans="1:106" x14ac:dyDescent="0.35">
      <c r="A337" t="s">
        <v>3110</v>
      </c>
      <c r="B337" t="s">
        <v>3111</v>
      </c>
      <c r="C337" t="s">
        <v>3112</v>
      </c>
      <c r="D337" t="s">
        <v>3113</v>
      </c>
      <c r="E337">
        <v>2015</v>
      </c>
      <c r="F337" t="s">
        <v>2589</v>
      </c>
      <c r="G337">
        <v>20</v>
      </c>
      <c r="H337" t="s">
        <v>3114</v>
      </c>
      <c r="I337" t="s">
        <v>190</v>
      </c>
      <c r="K337" t="s">
        <v>3115</v>
      </c>
      <c r="L337" t="s">
        <v>3116</v>
      </c>
      <c r="M337">
        <v>61.783333333333331</v>
      </c>
      <c r="N337">
        <v>24.3</v>
      </c>
      <c r="P337" t="s">
        <v>1860</v>
      </c>
      <c r="Q337" t="s">
        <v>170</v>
      </c>
      <c r="R337" t="s">
        <v>3117</v>
      </c>
      <c r="S337" t="s">
        <v>271</v>
      </c>
      <c r="T337" t="s">
        <v>3118</v>
      </c>
      <c r="V337" t="s">
        <v>196</v>
      </c>
      <c r="W337" t="s">
        <v>3143</v>
      </c>
      <c r="Y337" t="s">
        <v>3119</v>
      </c>
      <c r="Z337" t="s">
        <v>131</v>
      </c>
      <c r="AA337" t="s">
        <v>131</v>
      </c>
      <c r="AE337" t="s">
        <v>197</v>
      </c>
      <c r="AF337">
        <v>3.5</v>
      </c>
      <c r="AG337">
        <v>700</v>
      </c>
      <c r="AI337" t="s">
        <v>3120</v>
      </c>
      <c r="AJ337" t="s">
        <v>198</v>
      </c>
      <c r="AK337" t="s">
        <v>172</v>
      </c>
      <c r="AL337">
        <v>1</v>
      </c>
      <c r="AM337" t="s">
        <v>199</v>
      </c>
      <c r="AN337" t="s">
        <v>216</v>
      </c>
      <c r="AP337" t="s">
        <v>3144</v>
      </c>
      <c r="AQ337" t="s">
        <v>131</v>
      </c>
      <c r="AR337" t="s">
        <v>131</v>
      </c>
      <c r="AS337">
        <v>47</v>
      </c>
      <c r="AT337">
        <v>49</v>
      </c>
      <c r="AU337" t="s">
        <v>127</v>
      </c>
      <c r="AV337" t="s">
        <v>3123</v>
      </c>
      <c r="AW337" t="s">
        <v>141</v>
      </c>
      <c r="AX337" t="s">
        <v>174</v>
      </c>
      <c r="AY337" t="s">
        <v>332</v>
      </c>
      <c r="AZ337" t="s">
        <v>143</v>
      </c>
      <c r="BB337" t="s">
        <v>3124</v>
      </c>
      <c r="BD337" t="s">
        <v>3125</v>
      </c>
      <c r="BE337" t="s">
        <v>207</v>
      </c>
      <c r="BF337" t="s">
        <v>147</v>
      </c>
      <c r="BG337" t="s">
        <v>147</v>
      </c>
      <c r="BH337" t="s">
        <v>143</v>
      </c>
      <c r="BI337" t="s">
        <v>208</v>
      </c>
      <c r="BJ337" t="s">
        <v>209</v>
      </c>
      <c r="BK337" t="s">
        <v>3126</v>
      </c>
      <c r="BL337" t="s">
        <v>176</v>
      </c>
      <c r="BM337" t="s">
        <v>3127</v>
      </c>
      <c r="BN337" t="s">
        <v>3145</v>
      </c>
      <c r="BP337">
        <v>-16.67285095856522</v>
      </c>
      <c r="BQ337">
        <v>6.2282175342707076</v>
      </c>
      <c r="BR337">
        <v>3</v>
      </c>
      <c r="BS337" t="s">
        <v>209</v>
      </c>
      <c r="CB337" t="s">
        <v>152</v>
      </c>
      <c r="CD337" t="s">
        <v>154</v>
      </c>
      <c r="CE337" t="s">
        <v>3129</v>
      </c>
      <c r="CF337" t="s">
        <v>154</v>
      </c>
      <c r="CG337" t="s">
        <v>3130</v>
      </c>
      <c r="CH337" t="s">
        <v>154</v>
      </c>
      <c r="CJ337" t="s">
        <v>154</v>
      </c>
      <c r="CM337">
        <v>125</v>
      </c>
      <c r="CN337" t="s">
        <v>3146</v>
      </c>
      <c r="CO337" t="s">
        <v>131</v>
      </c>
      <c r="CP337">
        <v>575</v>
      </c>
      <c r="CQ337" t="s">
        <v>3145</v>
      </c>
      <c r="CR337" t="s">
        <v>131</v>
      </c>
      <c r="CS337" t="s">
        <v>131</v>
      </c>
      <c r="CT337" t="s">
        <v>131</v>
      </c>
      <c r="CU337" t="s">
        <v>127</v>
      </c>
      <c r="CY337" t="s">
        <v>3132</v>
      </c>
      <c r="CZ337" t="s">
        <v>159</v>
      </c>
      <c r="DA337" t="s">
        <v>143</v>
      </c>
      <c r="DB337" s="54" t="str">
        <f t="shared" si="5"/>
        <v>Yes</v>
      </c>
    </row>
    <row r="338" spans="1:106" x14ac:dyDescent="0.35">
      <c r="A338" t="s">
        <v>3110</v>
      </c>
      <c r="B338" t="s">
        <v>3111</v>
      </c>
      <c r="C338" t="s">
        <v>3112</v>
      </c>
      <c r="D338" t="s">
        <v>3113</v>
      </c>
      <c r="E338">
        <v>2015</v>
      </c>
      <c r="F338" t="s">
        <v>2589</v>
      </c>
      <c r="G338">
        <v>20</v>
      </c>
      <c r="H338" t="s">
        <v>3114</v>
      </c>
      <c r="I338" t="s">
        <v>190</v>
      </c>
      <c r="K338" t="s">
        <v>3133</v>
      </c>
      <c r="L338" t="s">
        <v>3134</v>
      </c>
      <c r="M338">
        <v>62.216666666666669</v>
      </c>
      <c r="N338">
        <v>23.383333333333329</v>
      </c>
      <c r="P338" t="s">
        <v>3135</v>
      </c>
      <c r="Q338" t="s">
        <v>170</v>
      </c>
      <c r="R338" t="s">
        <v>3117</v>
      </c>
      <c r="S338" t="s">
        <v>271</v>
      </c>
      <c r="T338" t="s">
        <v>3118</v>
      </c>
      <c r="V338" t="s">
        <v>196</v>
      </c>
      <c r="W338" t="s">
        <v>3147</v>
      </c>
      <c r="Y338" t="s">
        <v>3119</v>
      </c>
      <c r="Z338" t="s">
        <v>131</v>
      </c>
      <c r="AA338" t="s">
        <v>131</v>
      </c>
      <c r="AE338" t="s">
        <v>197</v>
      </c>
      <c r="AF338">
        <v>3.5</v>
      </c>
      <c r="AG338">
        <v>700</v>
      </c>
      <c r="AI338" t="s">
        <v>3120</v>
      </c>
      <c r="AJ338" t="s">
        <v>198</v>
      </c>
      <c r="AK338" t="s">
        <v>172</v>
      </c>
      <c r="AL338">
        <v>1</v>
      </c>
      <c r="AM338" t="s">
        <v>199</v>
      </c>
      <c r="AN338" t="s">
        <v>216</v>
      </c>
      <c r="AP338" t="s">
        <v>3144</v>
      </c>
      <c r="AQ338" t="s">
        <v>131</v>
      </c>
      <c r="AR338" t="s">
        <v>131</v>
      </c>
      <c r="AS338">
        <v>29</v>
      </c>
      <c r="AT338">
        <v>31</v>
      </c>
      <c r="AU338" t="s">
        <v>127</v>
      </c>
      <c r="AV338" t="s">
        <v>3123</v>
      </c>
      <c r="AW338" t="s">
        <v>141</v>
      </c>
      <c r="AX338" t="s">
        <v>174</v>
      </c>
      <c r="AY338" t="s">
        <v>332</v>
      </c>
      <c r="AZ338" t="s">
        <v>143</v>
      </c>
      <c r="BB338" t="s">
        <v>3136</v>
      </c>
      <c r="BD338" t="s">
        <v>3125</v>
      </c>
      <c r="BE338" t="s">
        <v>207</v>
      </c>
      <c r="BF338" t="s">
        <v>147</v>
      </c>
      <c r="BG338" t="s">
        <v>147</v>
      </c>
      <c r="BH338" t="s">
        <v>143</v>
      </c>
      <c r="BI338" t="s">
        <v>208</v>
      </c>
      <c r="BJ338" t="s">
        <v>209</v>
      </c>
      <c r="BK338" t="s">
        <v>3126</v>
      </c>
      <c r="BL338" t="s">
        <v>176</v>
      </c>
      <c r="BN338" t="s">
        <v>3145</v>
      </c>
      <c r="BP338">
        <v>-16.67285095856522</v>
      </c>
      <c r="BQ338">
        <v>6.2282175342707076</v>
      </c>
      <c r="BR338">
        <v>3</v>
      </c>
      <c r="BS338" t="s">
        <v>209</v>
      </c>
      <c r="CB338" t="s">
        <v>152</v>
      </c>
      <c r="CD338" t="s">
        <v>154</v>
      </c>
      <c r="CE338" t="s">
        <v>3129</v>
      </c>
      <c r="CF338" t="s">
        <v>154</v>
      </c>
      <c r="CG338" t="s">
        <v>3130</v>
      </c>
      <c r="CH338" t="s">
        <v>154</v>
      </c>
      <c r="CJ338" t="s">
        <v>154</v>
      </c>
      <c r="CM338">
        <v>125</v>
      </c>
      <c r="CN338" t="s">
        <v>3146</v>
      </c>
      <c r="CO338" t="s">
        <v>131</v>
      </c>
      <c r="CP338">
        <v>576</v>
      </c>
      <c r="CQ338" t="s">
        <v>3145</v>
      </c>
      <c r="CR338" t="s">
        <v>131</v>
      </c>
      <c r="CS338" t="s">
        <v>131</v>
      </c>
      <c r="CT338" t="s">
        <v>131</v>
      </c>
      <c r="CU338" t="s">
        <v>127</v>
      </c>
      <c r="CY338" t="s">
        <v>3132</v>
      </c>
      <c r="CZ338" t="s">
        <v>159</v>
      </c>
      <c r="DA338" t="s">
        <v>143</v>
      </c>
      <c r="DB338" s="54" t="str">
        <f t="shared" si="5"/>
        <v>Yes</v>
      </c>
    </row>
    <row r="339" spans="1:106" x14ac:dyDescent="0.35">
      <c r="A339" t="s">
        <v>3110</v>
      </c>
      <c r="B339" t="s">
        <v>3111</v>
      </c>
      <c r="C339" t="s">
        <v>3112</v>
      </c>
      <c r="D339" t="s">
        <v>3113</v>
      </c>
      <c r="E339">
        <v>2015</v>
      </c>
      <c r="F339" t="s">
        <v>2589</v>
      </c>
      <c r="G339">
        <v>20</v>
      </c>
      <c r="H339" t="s">
        <v>3114</v>
      </c>
      <c r="I339" t="s">
        <v>190</v>
      </c>
      <c r="K339" t="s">
        <v>3137</v>
      </c>
      <c r="L339" t="s">
        <v>3138</v>
      </c>
      <c r="M339">
        <v>67.983333333333334</v>
      </c>
      <c r="N339">
        <v>24.2</v>
      </c>
      <c r="P339" t="s">
        <v>3139</v>
      </c>
      <c r="Q339" t="s">
        <v>170</v>
      </c>
      <c r="R339" t="s">
        <v>3117</v>
      </c>
      <c r="S339" t="s">
        <v>271</v>
      </c>
      <c r="T339" t="s">
        <v>3140</v>
      </c>
      <c r="V339" t="s">
        <v>196</v>
      </c>
      <c r="W339" t="s">
        <v>3148</v>
      </c>
      <c r="Y339" t="s">
        <v>3119</v>
      </c>
      <c r="Z339" t="s">
        <v>131</v>
      </c>
      <c r="AA339" t="s">
        <v>131</v>
      </c>
      <c r="AE339" t="s">
        <v>197</v>
      </c>
      <c r="AF339">
        <v>-1.4</v>
      </c>
      <c r="AG339">
        <v>511</v>
      </c>
      <c r="AI339" t="s">
        <v>3120</v>
      </c>
      <c r="AJ339" t="s">
        <v>198</v>
      </c>
      <c r="AK339" t="s">
        <v>172</v>
      </c>
      <c r="AL339">
        <v>1</v>
      </c>
      <c r="AM339" t="s">
        <v>199</v>
      </c>
      <c r="AN339" t="s">
        <v>216</v>
      </c>
      <c r="AP339" t="s">
        <v>3144</v>
      </c>
      <c r="AQ339" t="s">
        <v>131</v>
      </c>
      <c r="AR339" t="s">
        <v>131</v>
      </c>
      <c r="AS339">
        <v>36</v>
      </c>
      <c r="AT339">
        <v>38</v>
      </c>
      <c r="AU339" t="s">
        <v>127</v>
      </c>
      <c r="AV339" t="s">
        <v>3141</v>
      </c>
      <c r="AW339" t="s">
        <v>141</v>
      </c>
      <c r="AX339" t="s">
        <v>174</v>
      </c>
      <c r="AY339" t="s">
        <v>332</v>
      </c>
      <c r="AZ339" t="s">
        <v>143</v>
      </c>
      <c r="BB339" t="s">
        <v>3142</v>
      </c>
      <c r="BD339" t="s">
        <v>3125</v>
      </c>
      <c r="BE339" t="s">
        <v>207</v>
      </c>
      <c r="BF339" t="s">
        <v>147</v>
      </c>
      <c r="BG339" t="s">
        <v>147</v>
      </c>
      <c r="BH339" t="s">
        <v>143</v>
      </c>
      <c r="BI339" t="s">
        <v>208</v>
      </c>
      <c r="BJ339" t="s">
        <v>209</v>
      </c>
      <c r="BK339" t="s">
        <v>3126</v>
      </c>
      <c r="BL339" t="s">
        <v>176</v>
      </c>
      <c r="BN339" t="s">
        <v>3145</v>
      </c>
      <c r="BP339">
        <v>-16.67285095856522</v>
      </c>
      <c r="BQ339">
        <v>6.2282175342707076</v>
      </c>
      <c r="BR339">
        <v>3</v>
      </c>
      <c r="BS339" t="s">
        <v>209</v>
      </c>
      <c r="CB339" t="s">
        <v>152</v>
      </c>
      <c r="CD339" t="s">
        <v>154</v>
      </c>
      <c r="CE339" t="s">
        <v>3129</v>
      </c>
      <c r="CF339" t="s">
        <v>154</v>
      </c>
      <c r="CG339" t="s">
        <v>3130</v>
      </c>
      <c r="CH339" t="s">
        <v>154</v>
      </c>
      <c r="CJ339" t="s">
        <v>154</v>
      </c>
      <c r="CM339">
        <v>100</v>
      </c>
      <c r="CN339" t="s">
        <v>3146</v>
      </c>
      <c r="CO339" t="s">
        <v>131</v>
      </c>
      <c r="CP339">
        <v>577</v>
      </c>
      <c r="CQ339" t="s">
        <v>3145</v>
      </c>
      <c r="CR339" t="s">
        <v>131</v>
      </c>
      <c r="CS339" t="s">
        <v>131</v>
      </c>
      <c r="CT339" t="s">
        <v>131</v>
      </c>
      <c r="CU339" t="s">
        <v>127</v>
      </c>
      <c r="CY339" t="s">
        <v>3132</v>
      </c>
      <c r="CZ339" t="s">
        <v>159</v>
      </c>
      <c r="DA339" t="s">
        <v>143</v>
      </c>
      <c r="DB339" s="54" t="str">
        <f t="shared" si="5"/>
        <v>Yes</v>
      </c>
    </row>
    <row r="340" spans="1:106" x14ac:dyDescent="0.35">
      <c r="A340" t="s">
        <v>3149</v>
      </c>
      <c r="B340" t="s">
        <v>3150</v>
      </c>
      <c r="C340" t="s">
        <v>3151</v>
      </c>
      <c r="D340" t="s">
        <v>3152</v>
      </c>
      <c r="E340">
        <v>2013</v>
      </c>
      <c r="F340" t="s">
        <v>2589</v>
      </c>
      <c r="G340">
        <v>18</v>
      </c>
      <c r="H340" t="s">
        <v>3153</v>
      </c>
      <c r="I340" t="s">
        <v>190</v>
      </c>
      <c r="K340" t="s">
        <v>3154</v>
      </c>
      <c r="L340" t="s">
        <v>3155</v>
      </c>
      <c r="M340">
        <v>62.866666666666667</v>
      </c>
      <c r="N340">
        <v>31.166666666666671</v>
      </c>
      <c r="P340" t="s">
        <v>3156</v>
      </c>
      <c r="Q340" t="s">
        <v>269</v>
      </c>
      <c r="R340" t="s">
        <v>3157</v>
      </c>
      <c r="U340" t="s">
        <v>3158</v>
      </c>
      <c r="V340" t="s">
        <v>196</v>
      </c>
      <c r="W340" t="s">
        <v>3159</v>
      </c>
      <c r="AE340" t="s">
        <v>197</v>
      </c>
      <c r="AJ340" t="s">
        <v>133</v>
      </c>
      <c r="AK340" t="s">
        <v>172</v>
      </c>
      <c r="AL340">
        <v>1</v>
      </c>
      <c r="AM340" t="s">
        <v>199</v>
      </c>
      <c r="AN340" t="s">
        <v>216</v>
      </c>
      <c r="AP340" t="s">
        <v>3160</v>
      </c>
      <c r="AU340" t="s">
        <v>127</v>
      </c>
      <c r="AV340" t="s">
        <v>3161</v>
      </c>
      <c r="AW340" t="s">
        <v>141</v>
      </c>
      <c r="AX340" t="s">
        <v>174</v>
      </c>
      <c r="AY340" t="s">
        <v>332</v>
      </c>
      <c r="AZ340" t="s">
        <v>143</v>
      </c>
      <c r="BB340" t="s">
        <v>3162</v>
      </c>
      <c r="BD340" t="s">
        <v>3163</v>
      </c>
      <c r="BE340" t="s">
        <v>651</v>
      </c>
      <c r="BF340" t="s">
        <v>143</v>
      </c>
      <c r="BG340" t="s">
        <v>143</v>
      </c>
      <c r="BH340" t="s">
        <v>143</v>
      </c>
      <c r="BI340" t="s">
        <v>176</v>
      </c>
      <c r="CB340" t="s">
        <v>152</v>
      </c>
      <c r="CD340" t="s">
        <v>152</v>
      </c>
      <c r="CE340" t="s">
        <v>3164</v>
      </c>
      <c r="CF340" t="s">
        <v>154</v>
      </c>
      <c r="CH340" t="s">
        <v>154</v>
      </c>
      <c r="CJ340" t="s">
        <v>154</v>
      </c>
      <c r="CP340">
        <v>578</v>
      </c>
      <c r="CQ340" t="s">
        <v>3165</v>
      </c>
      <c r="DA340" t="s">
        <v>143</v>
      </c>
      <c r="DB340" s="54" t="str">
        <f t="shared" si="5"/>
        <v>No</v>
      </c>
    </row>
    <row r="341" spans="1:106" x14ac:dyDescent="0.35">
      <c r="A341" t="s">
        <v>3166</v>
      </c>
      <c r="B341" t="s">
        <v>3167</v>
      </c>
      <c r="C341" t="s">
        <v>3168</v>
      </c>
      <c r="D341" t="s">
        <v>3169</v>
      </c>
      <c r="E341">
        <v>2016</v>
      </c>
      <c r="F341" t="s">
        <v>348</v>
      </c>
      <c r="G341">
        <v>13</v>
      </c>
      <c r="H341" t="s">
        <v>3170</v>
      </c>
      <c r="I341" t="s">
        <v>165</v>
      </c>
      <c r="J341" t="s">
        <v>3171</v>
      </c>
      <c r="K341" t="s">
        <v>3172</v>
      </c>
      <c r="L341" t="s">
        <v>3173</v>
      </c>
      <c r="M341">
        <v>54.35</v>
      </c>
      <c r="N341">
        <v>9.4</v>
      </c>
      <c r="Q341" t="s">
        <v>170</v>
      </c>
      <c r="S341" t="s">
        <v>271</v>
      </c>
      <c r="T341">
        <v>180</v>
      </c>
      <c r="U341" t="s">
        <v>3174</v>
      </c>
      <c r="V341" t="s">
        <v>325</v>
      </c>
      <c r="X341" t="s">
        <v>128</v>
      </c>
      <c r="Y341" t="s">
        <v>3175</v>
      </c>
      <c r="Z341" t="s">
        <v>131</v>
      </c>
      <c r="AA341" t="s">
        <v>131</v>
      </c>
      <c r="AE341" t="s">
        <v>236</v>
      </c>
      <c r="AF341">
        <v>8.6999999999999993</v>
      </c>
      <c r="AG341">
        <v>861</v>
      </c>
      <c r="AJ341" t="s">
        <v>133</v>
      </c>
      <c r="AK341" t="s">
        <v>172</v>
      </c>
      <c r="AL341">
        <v>1</v>
      </c>
      <c r="AM341" t="s">
        <v>135</v>
      </c>
      <c r="AN341" t="s">
        <v>329</v>
      </c>
      <c r="AP341" t="s">
        <v>3176</v>
      </c>
      <c r="AQ341" t="s">
        <v>131</v>
      </c>
      <c r="AR341" t="s">
        <v>131</v>
      </c>
      <c r="AS341">
        <v>20</v>
      </c>
      <c r="AT341">
        <v>23</v>
      </c>
      <c r="AU341" t="s">
        <v>127</v>
      </c>
      <c r="AV341" t="s">
        <v>3177</v>
      </c>
      <c r="AW341" t="s">
        <v>141</v>
      </c>
      <c r="AX341" t="s">
        <v>131</v>
      </c>
      <c r="AZ341" t="s">
        <v>143</v>
      </c>
      <c r="BA341">
        <v>4</v>
      </c>
      <c r="BB341" t="s">
        <v>1988</v>
      </c>
      <c r="BC341" t="s">
        <v>3178</v>
      </c>
      <c r="BD341" t="s">
        <v>214</v>
      </c>
      <c r="BE341" t="s">
        <v>1437</v>
      </c>
      <c r="BF341" t="s">
        <v>147</v>
      </c>
      <c r="BG341" t="s">
        <v>147</v>
      </c>
      <c r="BH341" t="s">
        <v>143</v>
      </c>
      <c r="BI341" t="s">
        <v>208</v>
      </c>
      <c r="BJ341" t="s">
        <v>149</v>
      </c>
      <c r="BK341" t="s">
        <v>3179</v>
      </c>
      <c r="BN341" t="s">
        <v>3180</v>
      </c>
      <c r="BP341">
        <v>28.63394626536164</v>
      </c>
      <c r="BQ341">
        <v>2.6082493854293549</v>
      </c>
      <c r="BR341">
        <v>4</v>
      </c>
      <c r="BS341" t="s">
        <v>149</v>
      </c>
      <c r="CB341" t="s">
        <v>152</v>
      </c>
      <c r="CD341" t="s">
        <v>152</v>
      </c>
      <c r="CE341" t="s">
        <v>3181</v>
      </c>
      <c r="CF341" t="s">
        <v>152</v>
      </c>
      <c r="CG341" t="s">
        <v>3182</v>
      </c>
      <c r="CH341" t="s">
        <v>154</v>
      </c>
      <c r="CJ341" t="s">
        <v>154</v>
      </c>
      <c r="CM341">
        <v>180</v>
      </c>
      <c r="CN341" t="s">
        <v>3166</v>
      </c>
      <c r="CO341" t="s">
        <v>131</v>
      </c>
      <c r="CP341">
        <v>379</v>
      </c>
      <c r="CQ341" t="s">
        <v>3180</v>
      </c>
      <c r="CR341" t="s">
        <v>131</v>
      </c>
      <c r="CS341" t="s">
        <v>131</v>
      </c>
      <c r="CT341" t="s">
        <v>131</v>
      </c>
      <c r="CU341" t="s">
        <v>131</v>
      </c>
      <c r="CY341" t="s">
        <v>582</v>
      </c>
      <c r="CZ341" t="s">
        <v>215</v>
      </c>
      <c r="DA341" t="s">
        <v>143</v>
      </c>
      <c r="DB341" s="54" t="str">
        <f t="shared" si="5"/>
        <v>No</v>
      </c>
    </row>
    <row r="342" spans="1:106" x14ac:dyDescent="0.35">
      <c r="A342" t="s">
        <v>3183</v>
      </c>
      <c r="B342" t="s">
        <v>3184</v>
      </c>
      <c r="C342" t="s">
        <v>3185</v>
      </c>
      <c r="D342" t="s">
        <v>3186</v>
      </c>
      <c r="E342">
        <v>1997</v>
      </c>
      <c r="F342" t="s">
        <v>3187</v>
      </c>
      <c r="G342">
        <v>4</v>
      </c>
      <c r="H342" t="s">
        <v>3188</v>
      </c>
      <c r="I342" t="s">
        <v>372</v>
      </c>
      <c r="J342" t="s">
        <v>373</v>
      </c>
      <c r="K342" t="s">
        <v>3189</v>
      </c>
      <c r="L342" t="s">
        <v>3190</v>
      </c>
      <c r="M342">
        <v>47.81666666666667</v>
      </c>
      <c r="N342">
        <v>-69.25</v>
      </c>
      <c r="P342" t="s">
        <v>3191</v>
      </c>
      <c r="Q342" t="s">
        <v>170</v>
      </c>
      <c r="S342" t="s">
        <v>271</v>
      </c>
      <c r="T342" t="s">
        <v>3192</v>
      </c>
      <c r="U342" t="s">
        <v>3193</v>
      </c>
      <c r="X342" t="s">
        <v>128</v>
      </c>
      <c r="Y342" t="s">
        <v>131</v>
      </c>
      <c r="Z342" t="s">
        <v>131</v>
      </c>
      <c r="AA342" t="s">
        <v>3194</v>
      </c>
      <c r="AE342" t="s">
        <v>171</v>
      </c>
      <c r="AF342">
        <v>2.2999999999999998</v>
      </c>
      <c r="AG342">
        <v>1015</v>
      </c>
      <c r="AI342" t="s">
        <v>3195</v>
      </c>
      <c r="AJ342" t="s">
        <v>133</v>
      </c>
      <c r="AK342" t="s">
        <v>134</v>
      </c>
      <c r="AL342">
        <v>1</v>
      </c>
      <c r="AM342" t="s">
        <v>199</v>
      </c>
      <c r="AN342" t="s">
        <v>216</v>
      </c>
      <c r="AP342" t="s">
        <v>3196</v>
      </c>
      <c r="AQ342">
        <v>20</v>
      </c>
      <c r="AR342" t="s">
        <v>3197</v>
      </c>
      <c r="AS342">
        <v>0</v>
      </c>
      <c r="AT342">
        <v>4</v>
      </c>
      <c r="AU342" t="s">
        <v>3198</v>
      </c>
      <c r="AV342" t="s">
        <v>3199</v>
      </c>
      <c r="AW342" t="s">
        <v>141</v>
      </c>
      <c r="AX342" t="s">
        <v>2130</v>
      </c>
      <c r="AY342" t="s">
        <v>332</v>
      </c>
      <c r="AZ342" t="s">
        <v>143</v>
      </c>
      <c r="BA342" t="s">
        <v>3200</v>
      </c>
      <c r="BB342" t="s">
        <v>1809</v>
      </c>
      <c r="BD342" t="s">
        <v>513</v>
      </c>
      <c r="BE342" t="s">
        <v>651</v>
      </c>
      <c r="BF342" t="s">
        <v>143</v>
      </c>
      <c r="BG342" t="s">
        <v>147</v>
      </c>
      <c r="BH342" t="s">
        <v>147</v>
      </c>
      <c r="BI342" t="s">
        <v>148</v>
      </c>
      <c r="BJ342" t="s">
        <v>3201</v>
      </c>
      <c r="BK342" t="s">
        <v>3202</v>
      </c>
      <c r="BL342" t="s">
        <v>149</v>
      </c>
      <c r="BN342" t="s">
        <v>3203</v>
      </c>
      <c r="BO342" t="s">
        <v>3204</v>
      </c>
      <c r="BP342">
        <v>-29.77927606769628</v>
      </c>
      <c r="BQ342">
        <v>2.8689390408287032</v>
      </c>
      <c r="BR342">
        <v>5</v>
      </c>
      <c r="BS342" t="s">
        <v>209</v>
      </c>
      <c r="BT342">
        <v>15.04659231553773</v>
      </c>
      <c r="BU342">
        <v>2.8484138136602768</v>
      </c>
      <c r="BV342">
        <v>4</v>
      </c>
      <c r="BW342" t="s">
        <v>149</v>
      </c>
      <c r="BX342">
        <v>-54.607839355501802</v>
      </c>
      <c r="BY342">
        <v>4.2482025116244371</v>
      </c>
      <c r="BZ342">
        <v>4</v>
      </c>
      <c r="CA342" t="s">
        <v>149</v>
      </c>
      <c r="CB342" t="s">
        <v>152</v>
      </c>
      <c r="CD342" t="s">
        <v>153</v>
      </c>
      <c r="CF342" t="s">
        <v>154</v>
      </c>
      <c r="CG342" t="s">
        <v>3205</v>
      </c>
      <c r="CH342" t="s">
        <v>154</v>
      </c>
      <c r="CJ342" t="s">
        <v>154</v>
      </c>
      <c r="CL342" t="s">
        <v>3206</v>
      </c>
      <c r="CM342">
        <v>150</v>
      </c>
      <c r="CN342" t="s">
        <v>3183</v>
      </c>
      <c r="CO342" t="s">
        <v>131</v>
      </c>
      <c r="CP342">
        <v>380</v>
      </c>
      <c r="CQ342" t="s">
        <v>3203</v>
      </c>
      <c r="CR342">
        <v>100</v>
      </c>
      <c r="CS342">
        <v>20</v>
      </c>
      <c r="CT342">
        <v>0.22918194343404991</v>
      </c>
      <c r="CU342" t="s">
        <v>127</v>
      </c>
      <c r="CW342">
        <v>10</v>
      </c>
      <c r="CX342" t="s">
        <v>422</v>
      </c>
      <c r="CY342" t="s">
        <v>513</v>
      </c>
      <c r="CZ342" t="s">
        <v>159</v>
      </c>
      <c r="DA342" t="s">
        <v>143</v>
      </c>
      <c r="DB342" s="54" t="str">
        <f t="shared" si="5"/>
        <v>No</v>
      </c>
    </row>
    <row r="343" spans="1:106" x14ac:dyDescent="0.35">
      <c r="A343" t="s">
        <v>3183</v>
      </c>
      <c r="B343" t="s">
        <v>3184</v>
      </c>
      <c r="C343" t="s">
        <v>3185</v>
      </c>
      <c r="D343" t="s">
        <v>3186</v>
      </c>
      <c r="E343">
        <v>1997</v>
      </c>
      <c r="F343" t="s">
        <v>3187</v>
      </c>
      <c r="G343">
        <v>4</v>
      </c>
      <c r="H343" t="s">
        <v>3188</v>
      </c>
      <c r="I343" t="s">
        <v>372</v>
      </c>
      <c r="J343" t="s">
        <v>373</v>
      </c>
      <c r="K343" t="s">
        <v>3189</v>
      </c>
      <c r="L343" t="s">
        <v>3190</v>
      </c>
      <c r="M343">
        <v>47.81666666666667</v>
      </c>
      <c r="N343">
        <v>-69.25</v>
      </c>
      <c r="P343" t="s">
        <v>3191</v>
      </c>
      <c r="Q343" t="s">
        <v>170</v>
      </c>
      <c r="S343" t="s">
        <v>271</v>
      </c>
      <c r="T343" t="s">
        <v>3192</v>
      </c>
      <c r="U343" t="s">
        <v>3193</v>
      </c>
      <c r="X343" t="s">
        <v>128</v>
      </c>
      <c r="Y343" t="s">
        <v>131</v>
      </c>
      <c r="Z343" t="s">
        <v>131</v>
      </c>
      <c r="AA343" t="s">
        <v>3194</v>
      </c>
      <c r="AE343" t="s">
        <v>171</v>
      </c>
      <c r="AF343">
        <v>2.2999999999999998</v>
      </c>
      <c r="AG343">
        <v>1015</v>
      </c>
      <c r="AI343" t="s">
        <v>3195</v>
      </c>
      <c r="AJ343" t="s">
        <v>133</v>
      </c>
      <c r="AK343" t="s">
        <v>134</v>
      </c>
      <c r="AL343">
        <v>1</v>
      </c>
      <c r="AM343" t="s">
        <v>199</v>
      </c>
      <c r="AN343" t="s">
        <v>216</v>
      </c>
      <c r="AP343" t="s">
        <v>3196</v>
      </c>
      <c r="AQ343">
        <v>30</v>
      </c>
      <c r="AR343" t="s">
        <v>3197</v>
      </c>
      <c r="AS343">
        <v>0</v>
      </c>
      <c r="AT343">
        <v>4</v>
      </c>
      <c r="AU343" t="s">
        <v>3198</v>
      </c>
      <c r="AV343" t="s">
        <v>3199</v>
      </c>
      <c r="AW343" t="s">
        <v>141</v>
      </c>
      <c r="AX343" t="s">
        <v>2130</v>
      </c>
      <c r="AY343" t="s">
        <v>332</v>
      </c>
      <c r="AZ343" t="s">
        <v>143</v>
      </c>
      <c r="BA343" t="s">
        <v>3200</v>
      </c>
      <c r="BB343" t="s">
        <v>1809</v>
      </c>
      <c r="BD343" t="s">
        <v>513</v>
      </c>
      <c r="BE343" t="s">
        <v>651</v>
      </c>
      <c r="BF343" t="s">
        <v>143</v>
      </c>
      <c r="BG343" t="s">
        <v>147</v>
      </c>
      <c r="BH343" t="s">
        <v>147</v>
      </c>
      <c r="BI343" t="s">
        <v>148</v>
      </c>
      <c r="BJ343" t="s">
        <v>3201</v>
      </c>
      <c r="BK343" t="s">
        <v>3202</v>
      </c>
      <c r="BL343" t="s">
        <v>149</v>
      </c>
      <c r="BN343" t="s">
        <v>3203</v>
      </c>
      <c r="BO343" t="s">
        <v>3207</v>
      </c>
      <c r="BP343">
        <v>-29.77927606769628</v>
      </c>
      <c r="BQ343">
        <v>2.8689390408287032</v>
      </c>
      <c r="BR343">
        <v>5</v>
      </c>
      <c r="BS343" t="s">
        <v>209</v>
      </c>
      <c r="BT343">
        <v>12.814437497812399</v>
      </c>
      <c r="BU343">
        <v>0.43028235268920978</v>
      </c>
      <c r="BV343">
        <v>5</v>
      </c>
      <c r="BW343" t="s">
        <v>149</v>
      </c>
      <c r="BX343">
        <v>-50.869297980920457</v>
      </c>
      <c r="BY343">
        <v>0.77772811410749831</v>
      </c>
      <c r="BZ343">
        <v>5</v>
      </c>
      <c r="CA343" t="s">
        <v>149</v>
      </c>
      <c r="CB343" t="s">
        <v>152</v>
      </c>
      <c r="CD343" t="s">
        <v>153</v>
      </c>
      <c r="CF343" t="s">
        <v>154</v>
      </c>
      <c r="CG343" t="s">
        <v>3205</v>
      </c>
      <c r="CH343" t="s">
        <v>154</v>
      </c>
      <c r="CJ343" t="s">
        <v>154</v>
      </c>
      <c r="CL343" t="s">
        <v>3206</v>
      </c>
      <c r="CM343">
        <v>150</v>
      </c>
      <c r="CN343" t="s">
        <v>3183</v>
      </c>
      <c r="CO343" t="s">
        <v>131</v>
      </c>
      <c r="CP343">
        <v>381</v>
      </c>
      <c r="CQ343" t="s">
        <v>3203</v>
      </c>
      <c r="CR343">
        <v>100</v>
      </c>
      <c r="CS343">
        <v>30</v>
      </c>
      <c r="CT343">
        <v>0.22918194343404991</v>
      </c>
      <c r="CU343" t="s">
        <v>127</v>
      </c>
      <c r="CW343">
        <v>15</v>
      </c>
      <c r="CX343" t="s">
        <v>422</v>
      </c>
      <c r="CY343" t="s">
        <v>513</v>
      </c>
      <c r="CZ343" t="s">
        <v>159</v>
      </c>
      <c r="DA343" t="s">
        <v>143</v>
      </c>
      <c r="DB343" s="54" t="str">
        <f t="shared" si="5"/>
        <v>No</v>
      </c>
    </row>
    <row r="344" spans="1:106" x14ac:dyDescent="0.35">
      <c r="A344" t="s">
        <v>3183</v>
      </c>
      <c r="B344" t="s">
        <v>3184</v>
      </c>
      <c r="C344" t="s">
        <v>3185</v>
      </c>
      <c r="D344" t="s">
        <v>3186</v>
      </c>
      <c r="E344">
        <v>1997</v>
      </c>
      <c r="F344" t="s">
        <v>3187</v>
      </c>
      <c r="G344">
        <v>4</v>
      </c>
      <c r="H344" t="s">
        <v>3188</v>
      </c>
      <c r="I344" t="s">
        <v>372</v>
      </c>
      <c r="J344" t="s">
        <v>373</v>
      </c>
      <c r="K344" t="s">
        <v>3189</v>
      </c>
      <c r="L344" t="s">
        <v>3190</v>
      </c>
      <c r="M344">
        <v>47.81666666666667</v>
      </c>
      <c r="N344">
        <v>-69.25</v>
      </c>
      <c r="P344" t="s">
        <v>3191</v>
      </c>
      <c r="Q344" t="s">
        <v>170</v>
      </c>
      <c r="S344" t="s">
        <v>271</v>
      </c>
      <c r="T344" t="s">
        <v>3192</v>
      </c>
      <c r="U344" t="s">
        <v>3193</v>
      </c>
      <c r="X344" t="s">
        <v>128</v>
      </c>
      <c r="Y344" t="s">
        <v>131</v>
      </c>
      <c r="Z344" t="s">
        <v>131</v>
      </c>
      <c r="AA344" t="s">
        <v>3194</v>
      </c>
      <c r="AE344" t="s">
        <v>171</v>
      </c>
      <c r="AF344">
        <v>2.2999999999999998</v>
      </c>
      <c r="AG344">
        <v>1015</v>
      </c>
      <c r="AI344" t="s">
        <v>3195</v>
      </c>
      <c r="AJ344" t="s">
        <v>133</v>
      </c>
      <c r="AK344" t="s">
        <v>134</v>
      </c>
      <c r="AL344">
        <v>1</v>
      </c>
      <c r="AM344" t="s">
        <v>199</v>
      </c>
      <c r="AN344" t="s">
        <v>216</v>
      </c>
      <c r="AP344" t="s">
        <v>3196</v>
      </c>
      <c r="AQ344">
        <v>40</v>
      </c>
      <c r="AR344" t="s">
        <v>3197</v>
      </c>
      <c r="AS344">
        <v>0</v>
      </c>
      <c r="AT344">
        <v>4</v>
      </c>
      <c r="AU344" t="s">
        <v>3198</v>
      </c>
      <c r="AV344" t="s">
        <v>3199</v>
      </c>
      <c r="AW344" t="s">
        <v>141</v>
      </c>
      <c r="AX344" t="s">
        <v>2130</v>
      </c>
      <c r="AY344" t="s">
        <v>332</v>
      </c>
      <c r="AZ344" t="s">
        <v>143</v>
      </c>
      <c r="BA344" t="s">
        <v>3200</v>
      </c>
      <c r="BB344" t="s">
        <v>1809</v>
      </c>
      <c r="BD344" t="s">
        <v>513</v>
      </c>
      <c r="BE344" t="s">
        <v>651</v>
      </c>
      <c r="BF344" t="s">
        <v>143</v>
      </c>
      <c r="BG344" t="s">
        <v>147</v>
      </c>
      <c r="BH344" t="s">
        <v>147</v>
      </c>
      <c r="BI344" t="s">
        <v>148</v>
      </c>
      <c r="BJ344" t="s">
        <v>3201</v>
      </c>
      <c r="BK344" t="s">
        <v>3202</v>
      </c>
      <c r="BL344" t="s">
        <v>149</v>
      </c>
      <c r="BN344" t="s">
        <v>3203</v>
      </c>
      <c r="BO344" t="s">
        <v>3208</v>
      </c>
      <c r="BP344">
        <v>-29.77927606769628</v>
      </c>
      <c r="BQ344">
        <v>2.8689390408287032</v>
      </c>
      <c r="BR344">
        <v>5</v>
      </c>
      <c r="BS344" t="s">
        <v>209</v>
      </c>
      <c r="BT344">
        <v>14.31105798395736</v>
      </c>
      <c r="BU344">
        <v>1.9090102795928909</v>
      </c>
      <c r="BV344">
        <v>6</v>
      </c>
      <c r="BW344" t="s">
        <v>149</v>
      </c>
      <c r="BX344">
        <v>-55.129155309055953</v>
      </c>
      <c r="BY344">
        <v>3.924569831628077</v>
      </c>
      <c r="BZ344">
        <v>6</v>
      </c>
      <c r="CA344" t="s">
        <v>149</v>
      </c>
      <c r="CB344" t="s">
        <v>152</v>
      </c>
      <c r="CD344" t="s">
        <v>153</v>
      </c>
      <c r="CF344" t="s">
        <v>154</v>
      </c>
      <c r="CG344" t="s">
        <v>3205</v>
      </c>
      <c r="CH344" t="s">
        <v>154</v>
      </c>
      <c r="CJ344" t="s">
        <v>154</v>
      </c>
      <c r="CL344" t="s">
        <v>3206</v>
      </c>
      <c r="CM344">
        <v>150</v>
      </c>
      <c r="CN344" t="s">
        <v>3183</v>
      </c>
      <c r="CO344" t="s">
        <v>131</v>
      </c>
      <c r="CP344">
        <v>382</v>
      </c>
      <c r="CQ344" t="s">
        <v>3203</v>
      </c>
      <c r="CR344">
        <v>100</v>
      </c>
      <c r="CS344">
        <v>40</v>
      </c>
      <c r="CT344">
        <v>0.22918194343404991</v>
      </c>
      <c r="CU344" t="s">
        <v>127</v>
      </c>
      <c r="CW344">
        <v>20</v>
      </c>
      <c r="CX344" t="s">
        <v>422</v>
      </c>
      <c r="CY344" t="s">
        <v>513</v>
      </c>
      <c r="CZ344" t="s">
        <v>159</v>
      </c>
      <c r="DA344" t="s">
        <v>143</v>
      </c>
      <c r="DB344" s="54" t="str">
        <f t="shared" si="5"/>
        <v>No</v>
      </c>
    </row>
    <row r="345" spans="1:106" x14ac:dyDescent="0.35">
      <c r="A345" t="s">
        <v>3183</v>
      </c>
      <c r="B345" t="s">
        <v>3184</v>
      </c>
      <c r="C345" t="s">
        <v>3185</v>
      </c>
      <c r="D345" t="s">
        <v>3186</v>
      </c>
      <c r="E345">
        <v>1997</v>
      </c>
      <c r="F345" t="s">
        <v>3187</v>
      </c>
      <c r="G345">
        <v>4</v>
      </c>
      <c r="H345" t="s">
        <v>3188</v>
      </c>
      <c r="I345" t="s">
        <v>372</v>
      </c>
      <c r="J345" t="s">
        <v>373</v>
      </c>
      <c r="K345" t="s">
        <v>3189</v>
      </c>
      <c r="L345" t="s">
        <v>3190</v>
      </c>
      <c r="M345">
        <v>47.81666666666667</v>
      </c>
      <c r="N345">
        <v>-69.25</v>
      </c>
      <c r="P345" t="s">
        <v>3191</v>
      </c>
      <c r="Q345" t="s">
        <v>170</v>
      </c>
      <c r="S345" t="s">
        <v>271</v>
      </c>
      <c r="T345" t="s">
        <v>3192</v>
      </c>
      <c r="U345" t="s">
        <v>3193</v>
      </c>
      <c r="X345" t="s">
        <v>128</v>
      </c>
      <c r="Y345" t="s">
        <v>131</v>
      </c>
      <c r="Z345" t="s">
        <v>131</v>
      </c>
      <c r="AA345" t="s">
        <v>3194</v>
      </c>
      <c r="AE345" t="s">
        <v>171</v>
      </c>
      <c r="AF345">
        <v>2.2999999999999998</v>
      </c>
      <c r="AG345">
        <v>1015</v>
      </c>
      <c r="AI345" t="s">
        <v>3195</v>
      </c>
      <c r="AJ345" t="s">
        <v>133</v>
      </c>
      <c r="AK345" t="s">
        <v>134</v>
      </c>
      <c r="AL345">
        <v>1</v>
      </c>
      <c r="AM345" t="s">
        <v>199</v>
      </c>
      <c r="AN345" t="s">
        <v>216</v>
      </c>
      <c r="AP345" t="s">
        <v>3196</v>
      </c>
      <c r="AQ345">
        <v>50</v>
      </c>
      <c r="AR345" t="s">
        <v>3197</v>
      </c>
      <c r="AS345">
        <v>0</v>
      </c>
      <c r="AT345">
        <v>4</v>
      </c>
      <c r="AU345" t="s">
        <v>3198</v>
      </c>
      <c r="AV345" t="s">
        <v>3199</v>
      </c>
      <c r="AW345" t="s">
        <v>141</v>
      </c>
      <c r="AX345" t="s">
        <v>2130</v>
      </c>
      <c r="AY345" t="s">
        <v>332</v>
      </c>
      <c r="AZ345" t="s">
        <v>143</v>
      </c>
      <c r="BA345" t="s">
        <v>3200</v>
      </c>
      <c r="BB345" t="s">
        <v>1809</v>
      </c>
      <c r="BD345" t="s">
        <v>513</v>
      </c>
      <c r="BE345" t="s">
        <v>651</v>
      </c>
      <c r="BF345" t="s">
        <v>143</v>
      </c>
      <c r="BG345" t="s">
        <v>147</v>
      </c>
      <c r="BH345" t="s">
        <v>147</v>
      </c>
      <c r="BI345" t="s">
        <v>148</v>
      </c>
      <c r="BJ345" t="s">
        <v>3201</v>
      </c>
      <c r="BK345" t="s">
        <v>3202</v>
      </c>
      <c r="BL345" t="s">
        <v>149</v>
      </c>
      <c r="BN345" t="s">
        <v>3203</v>
      </c>
      <c r="BO345" t="s">
        <v>3209</v>
      </c>
      <c r="BP345">
        <v>-29.77927606769628</v>
      </c>
      <c r="BQ345">
        <v>2.8689390408287032</v>
      </c>
      <c r="BR345">
        <v>5</v>
      </c>
      <c r="BS345" t="s">
        <v>209</v>
      </c>
      <c r="BT345">
        <v>12.30385756744548</v>
      </c>
      <c r="BU345">
        <v>1.035224579133706</v>
      </c>
      <c r="BV345">
        <v>6</v>
      </c>
      <c r="BW345" t="s">
        <v>149</v>
      </c>
      <c r="BX345">
        <v>-43.17691264120829</v>
      </c>
      <c r="BY345">
        <v>2.252513049840184</v>
      </c>
      <c r="BZ345">
        <v>6</v>
      </c>
      <c r="CA345" t="s">
        <v>149</v>
      </c>
      <c r="CB345" t="s">
        <v>152</v>
      </c>
      <c r="CD345" t="s">
        <v>153</v>
      </c>
      <c r="CF345" t="s">
        <v>154</v>
      </c>
      <c r="CG345" t="s">
        <v>3205</v>
      </c>
      <c r="CH345" t="s">
        <v>154</v>
      </c>
      <c r="CJ345" t="s">
        <v>154</v>
      </c>
      <c r="CL345" t="s">
        <v>3206</v>
      </c>
      <c r="CM345">
        <v>150</v>
      </c>
      <c r="CN345" t="s">
        <v>3183</v>
      </c>
      <c r="CO345" t="s">
        <v>131</v>
      </c>
      <c r="CP345">
        <v>383</v>
      </c>
      <c r="CQ345" t="s">
        <v>3203</v>
      </c>
      <c r="CR345">
        <v>100</v>
      </c>
      <c r="CS345">
        <v>50</v>
      </c>
      <c r="CT345">
        <v>0.22918194343404991</v>
      </c>
      <c r="CU345" t="s">
        <v>127</v>
      </c>
      <c r="CW345">
        <v>25</v>
      </c>
      <c r="CX345" t="s">
        <v>422</v>
      </c>
      <c r="CY345" t="s">
        <v>513</v>
      </c>
      <c r="CZ345" t="s">
        <v>159</v>
      </c>
      <c r="DA345" t="s">
        <v>143</v>
      </c>
      <c r="DB345" s="54" t="str">
        <f t="shared" si="5"/>
        <v>No</v>
      </c>
    </row>
    <row r="346" spans="1:106" x14ac:dyDescent="0.35">
      <c r="A346" t="s">
        <v>3183</v>
      </c>
      <c r="B346" t="s">
        <v>3184</v>
      </c>
      <c r="C346" t="s">
        <v>3185</v>
      </c>
      <c r="D346" t="s">
        <v>3186</v>
      </c>
      <c r="E346">
        <v>1997</v>
      </c>
      <c r="F346" t="s">
        <v>3187</v>
      </c>
      <c r="G346">
        <v>4</v>
      </c>
      <c r="H346" t="s">
        <v>3188</v>
      </c>
      <c r="I346" t="s">
        <v>372</v>
      </c>
      <c r="J346" t="s">
        <v>373</v>
      </c>
      <c r="K346" t="s">
        <v>3189</v>
      </c>
      <c r="L346" t="s">
        <v>3190</v>
      </c>
      <c r="M346">
        <v>47.81666666666667</v>
      </c>
      <c r="N346">
        <v>-69.25</v>
      </c>
      <c r="P346" t="s">
        <v>3191</v>
      </c>
      <c r="Q346" t="s">
        <v>170</v>
      </c>
      <c r="S346" t="s">
        <v>271</v>
      </c>
      <c r="T346" t="s">
        <v>3192</v>
      </c>
      <c r="U346" t="s">
        <v>3193</v>
      </c>
      <c r="X346" t="s">
        <v>128</v>
      </c>
      <c r="Y346" t="s">
        <v>131</v>
      </c>
      <c r="Z346" t="s">
        <v>131</v>
      </c>
      <c r="AA346" t="s">
        <v>3194</v>
      </c>
      <c r="AE346" t="s">
        <v>171</v>
      </c>
      <c r="AF346">
        <v>2.2999999999999998</v>
      </c>
      <c r="AG346">
        <v>1015</v>
      </c>
      <c r="AI346" t="s">
        <v>3195</v>
      </c>
      <c r="AJ346" t="s">
        <v>133</v>
      </c>
      <c r="AK346" t="s">
        <v>134</v>
      </c>
      <c r="AL346">
        <v>1</v>
      </c>
      <c r="AM346" t="s">
        <v>199</v>
      </c>
      <c r="AN346" t="s">
        <v>216</v>
      </c>
      <c r="AP346" t="s">
        <v>3196</v>
      </c>
      <c r="AQ346">
        <v>60</v>
      </c>
      <c r="AR346" t="s">
        <v>3197</v>
      </c>
      <c r="AS346">
        <v>0</v>
      </c>
      <c r="AT346">
        <v>4</v>
      </c>
      <c r="AU346" t="s">
        <v>3198</v>
      </c>
      <c r="AV346" t="s">
        <v>3199</v>
      </c>
      <c r="AW346" t="s">
        <v>141</v>
      </c>
      <c r="AX346" t="s">
        <v>2130</v>
      </c>
      <c r="AY346" t="s">
        <v>332</v>
      </c>
      <c r="AZ346" t="s">
        <v>143</v>
      </c>
      <c r="BA346" t="s">
        <v>3200</v>
      </c>
      <c r="BB346" t="s">
        <v>1809</v>
      </c>
      <c r="BD346" t="s">
        <v>513</v>
      </c>
      <c r="BE346" t="s">
        <v>651</v>
      </c>
      <c r="BF346" t="s">
        <v>143</v>
      </c>
      <c r="BG346" t="s">
        <v>147</v>
      </c>
      <c r="BH346" t="s">
        <v>147</v>
      </c>
      <c r="BI346" t="s">
        <v>148</v>
      </c>
      <c r="BJ346" t="s">
        <v>3201</v>
      </c>
      <c r="BK346" t="s">
        <v>3202</v>
      </c>
      <c r="BL346" t="s">
        <v>149</v>
      </c>
      <c r="BN346" t="s">
        <v>3203</v>
      </c>
      <c r="BO346" t="s">
        <v>3210</v>
      </c>
      <c r="BP346">
        <v>-29.77927606769628</v>
      </c>
      <c r="BQ346">
        <v>2.8689390408287032</v>
      </c>
      <c r="BR346">
        <v>5</v>
      </c>
      <c r="BS346" t="s">
        <v>209</v>
      </c>
      <c r="BT346">
        <v>15.20401347131715</v>
      </c>
      <c r="BU346">
        <v>1.954681893580186</v>
      </c>
      <c r="BV346">
        <v>6</v>
      </c>
      <c r="BW346" t="s">
        <v>149</v>
      </c>
      <c r="BX346">
        <v>-52.216510647132949</v>
      </c>
      <c r="BY346">
        <v>4.3370988768968308</v>
      </c>
      <c r="BZ346">
        <v>6</v>
      </c>
      <c r="CA346" t="s">
        <v>149</v>
      </c>
      <c r="CB346" t="s">
        <v>152</v>
      </c>
      <c r="CD346" t="s">
        <v>153</v>
      </c>
      <c r="CF346" t="s">
        <v>154</v>
      </c>
      <c r="CG346" t="s">
        <v>3205</v>
      </c>
      <c r="CH346" t="s">
        <v>154</v>
      </c>
      <c r="CJ346" t="s">
        <v>154</v>
      </c>
      <c r="CL346" t="s">
        <v>3206</v>
      </c>
      <c r="CM346">
        <v>150</v>
      </c>
      <c r="CN346" t="s">
        <v>3183</v>
      </c>
      <c r="CO346" t="s">
        <v>131</v>
      </c>
      <c r="CP346">
        <v>384</v>
      </c>
      <c r="CQ346" t="s">
        <v>3203</v>
      </c>
      <c r="CR346">
        <v>100</v>
      </c>
      <c r="CS346">
        <v>60</v>
      </c>
      <c r="CT346">
        <v>0.22918194343404991</v>
      </c>
      <c r="CU346" t="s">
        <v>127</v>
      </c>
      <c r="CW346">
        <v>30</v>
      </c>
      <c r="CX346" t="s">
        <v>422</v>
      </c>
      <c r="CY346" t="s">
        <v>513</v>
      </c>
      <c r="CZ346" t="s">
        <v>159</v>
      </c>
      <c r="DA346" t="s">
        <v>143</v>
      </c>
      <c r="DB346" s="54" t="str">
        <f t="shared" si="5"/>
        <v>No</v>
      </c>
    </row>
    <row r="347" spans="1:106" x14ac:dyDescent="0.35">
      <c r="A347" t="s">
        <v>3211</v>
      </c>
      <c r="B347" t="s">
        <v>3212</v>
      </c>
      <c r="C347" t="s">
        <v>3213</v>
      </c>
      <c r="D347" t="s">
        <v>3214</v>
      </c>
      <c r="E347">
        <v>1997</v>
      </c>
      <c r="F347" t="s">
        <v>1513</v>
      </c>
      <c r="G347">
        <v>202</v>
      </c>
      <c r="H347" t="s">
        <v>3215</v>
      </c>
      <c r="I347" t="s">
        <v>372</v>
      </c>
      <c r="J347" t="s">
        <v>373</v>
      </c>
      <c r="K347" t="s">
        <v>3216</v>
      </c>
      <c r="L347" t="s">
        <v>3217</v>
      </c>
      <c r="M347">
        <v>48.783333333333331</v>
      </c>
      <c r="N347">
        <v>-72.166666666666671</v>
      </c>
      <c r="P347" t="s">
        <v>3218</v>
      </c>
      <c r="Q347" t="s">
        <v>269</v>
      </c>
      <c r="R347" t="s">
        <v>3219</v>
      </c>
      <c r="S347" t="s">
        <v>271</v>
      </c>
      <c r="Y347" t="s">
        <v>3220</v>
      </c>
      <c r="AE347" t="s">
        <v>171</v>
      </c>
      <c r="AF347">
        <v>1.7</v>
      </c>
      <c r="AG347">
        <v>906</v>
      </c>
      <c r="AI347" t="s">
        <v>3221</v>
      </c>
      <c r="AJ347" t="s">
        <v>133</v>
      </c>
      <c r="AK347" t="s">
        <v>172</v>
      </c>
      <c r="AL347">
        <v>1</v>
      </c>
      <c r="AM347" t="s">
        <v>199</v>
      </c>
      <c r="AN347" t="s">
        <v>216</v>
      </c>
      <c r="AP347" t="s">
        <v>3222</v>
      </c>
      <c r="AQ347">
        <v>30</v>
      </c>
      <c r="AS347">
        <v>5</v>
      </c>
      <c r="AT347">
        <v>5</v>
      </c>
      <c r="AV347" t="s">
        <v>3223</v>
      </c>
      <c r="AW347" t="s">
        <v>141</v>
      </c>
      <c r="AY347" t="s">
        <v>332</v>
      </c>
      <c r="AZ347" t="s">
        <v>143</v>
      </c>
      <c r="BA347">
        <v>7</v>
      </c>
      <c r="BB347" t="s">
        <v>988</v>
      </c>
      <c r="BC347" t="s">
        <v>3224</v>
      </c>
      <c r="BD347" t="s">
        <v>513</v>
      </c>
      <c r="BE347" t="s">
        <v>207</v>
      </c>
      <c r="BF347" t="s">
        <v>143</v>
      </c>
      <c r="BG347" t="s">
        <v>147</v>
      </c>
      <c r="BH347" t="s">
        <v>143</v>
      </c>
      <c r="BI347" t="s">
        <v>208</v>
      </c>
      <c r="BJ347" t="s">
        <v>177</v>
      </c>
      <c r="CB347" t="s">
        <v>152</v>
      </c>
      <c r="CD347" t="s">
        <v>154</v>
      </c>
      <c r="CF347" t="s">
        <v>152</v>
      </c>
      <c r="CG347" t="s">
        <v>3225</v>
      </c>
      <c r="CH347" t="s">
        <v>154</v>
      </c>
      <c r="CJ347" t="s">
        <v>154</v>
      </c>
      <c r="CP347">
        <v>385</v>
      </c>
      <c r="CQ347" t="s">
        <v>3226</v>
      </c>
      <c r="DA347" t="s">
        <v>143</v>
      </c>
      <c r="DB347" s="54" t="str">
        <f t="shared" si="5"/>
        <v>No</v>
      </c>
    </row>
    <row r="348" spans="1:106" x14ac:dyDescent="0.35">
      <c r="A348" t="s">
        <v>3211</v>
      </c>
      <c r="B348" t="s">
        <v>3212</v>
      </c>
      <c r="C348" t="s">
        <v>3213</v>
      </c>
      <c r="D348" t="s">
        <v>3214</v>
      </c>
      <c r="E348">
        <v>1997</v>
      </c>
      <c r="F348" t="s">
        <v>1513</v>
      </c>
      <c r="G348">
        <v>202</v>
      </c>
      <c r="H348" t="s">
        <v>3215</v>
      </c>
      <c r="I348" t="s">
        <v>372</v>
      </c>
      <c r="J348" t="s">
        <v>373</v>
      </c>
      <c r="K348" t="s">
        <v>3216</v>
      </c>
      <c r="L348" t="s">
        <v>3217</v>
      </c>
      <c r="M348">
        <v>48.783333333333331</v>
      </c>
      <c r="N348">
        <v>-72.166666666666671</v>
      </c>
      <c r="P348" t="s">
        <v>3218</v>
      </c>
      <c r="Q348" t="s">
        <v>269</v>
      </c>
      <c r="R348" t="s">
        <v>3219</v>
      </c>
      <c r="S348" t="s">
        <v>271</v>
      </c>
      <c r="Y348" t="s">
        <v>3220</v>
      </c>
      <c r="AE348" t="s">
        <v>171</v>
      </c>
      <c r="AF348">
        <v>1.7</v>
      </c>
      <c r="AG348">
        <v>906</v>
      </c>
      <c r="AI348" t="s">
        <v>3221</v>
      </c>
      <c r="AJ348" t="s">
        <v>133</v>
      </c>
      <c r="AK348" t="s">
        <v>172</v>
      </c>
      <c r="AL348">
        <v>1</v>
      </c>
      <c r="AM348" t="s">
        <v>173</v>
      </c>
      <c r="AP348" t="s">
        <v>3227</v>
      </c>
      <c r="AV348" t="s">
        <v>3223</v>
      </c>
      <c r="AW348" t="s">
        <v>141</v>
      </c>
      <c r="AY348" t="s">
        <v>332</v>
      </c>
      <c r="AZ348" t="s">
        <v>143</v>
      </c>
      <c r="BA348">
        <v>7</v>
      </c>
      <c r="BB348" t="s">
        <v>988</v>
      </c>
      <c r="BC348" t="s">
        <v>3224</v>
      </c>
      <c r="BD348" t="s">
        <v>513</v>
      </c>
      <c r="BE348" t="s">
        <v>207</v>
      </c>
      <c r="BF348" t="s">
        <v>143</v>
      </c>
      <c r="BG348" t="s">
        <v>147</v>
      </c>
      <c r="BH348" t="s">
        <v>143</v>
      </c>
      <c r="BI348" t="s">
        <v>208</v>
      </c>
      <c r="BJ348" t="s">
        <v>177</v>
      </c>
      <c r="CB348" t="s">
        <v>152</v>
      </c>
      <c r="CD348" t="s">
        <v>154</v>
      </c>
      <c r="CF348" t="s">
        <v>152</v>
      </c>
      <c r="CG348" t="s">
        <v>3225</v>
      </c>
      <c r="CH348" t="s">
        <v>154</v>
      </c>
      <c r="CJ348" t="s">
        <v>154</v>
      </c>
      <c r="CP348">
        <v>387</v>
      </c>
      <c r="CQ348" t="s">
        <v>3228</v>
      </c>
      <c r="DA348" t="s">
        <v>143</v>
      </c>
      <c r="DB348" s="54" t="str">
        <f t="shared" si="5"/>
        <v>No</v>
      </c>
    </row>
    <row r="349" spans="1:106" x14ac:dyDescent="0.35">
      <c r="A349" t="s">
        <v>3229</v>
      </c>
      <c r="B349" t="s">
        <v>3230</v>
      </c>
      <c r="C349" t="s">
        <v>3231</v>
      </c>
      <c r="D349" t="s">
        <v>3232</v>
      </c>
      <c r="E349">
        <v>2002</v>
      </c>
      <c r="F349" t="s">
        <v>747</v>
      </c>
      <c r="G349">
        <v>10</v>
      </c>
      <c r="H349" t="s">
        <v>3233</v>
      </c>
      <c r="I349" t="s">
        <v>372</v>
      </c>
      <c r="J349" t="s">
        <v>373</v>
      </c>
      <c r="K349" t="s">
        <v>3216</v>
      </c>
      <c r="L349" t="s">
        <v>3217</v>
      </c>
      <c r="M349">
        <v>48.783333333333331</v>
      </c>
      <c r="N349">
        <v>-72.166666666666671</v>
      </c>
      <c r="P349" t="s">
        <v>3218</v>
      </c>
      <c r="Q349" t="s">
        <v>269</v>
      </c>
      <c r="R349" t="s">
        <v>3219</v>
      </c>
      <c r="S349" t="s">
        <v>271</v>
      </c>
      <c r="T349" t="s">
        <v>3234</v>
      </c>
      <c r="Y349" t="s">
        <v>3220</v>
      </c>
      <c r="Z349" t="s">
        <v>274</v>
      </c>
      <c r="AE349" t="s">
        <v>171</v>
      </c>
      <c r="AF349">
        <v>2.2000000000000002</v>
      </c>
      <c r="AG349">
        <v>909</v>
      </c>
      <c r="AI349" t="s">
        <v>3235</v>
      </c>
      <c r="AJ349" t="s">
        <v>133</v>
      </c>
      <c r="AK349" t="s">
        <v>172</v>
      </c>
      <c r="AL349">
        <v>1</v>
      </c>
      <c r="AM349" t="s">
        <v>135</v>
      </c>
      <c r="AN349" t="s">
        <v>733</v>
      </c>
      <c r="AO349" t="s">
        <v>1322</v>
      </c>
      <c r="AP349" t="s">
        <v>3236</v>
      </c>
      <c r="AQ349">
        <v>30</v>
      </c>
      <c r="AR349" t="s">
        <v>3237</v>
      </c>
      <c r="AS349">
        <v>0</v>
      </c>
      <c r="AT349">
        <v>1</v>
      </c>
      <c r="AV349" t="s">
        <v>3238</v>
      </c>
      <c r="AW349" t="s">
        <v>141</v>
      </c>
      <c r="AX349" t="s">
        <v>174</v>
      </c>
      <c r="AY349" t="s">
        <v>332</v>
      </c>
      <c r="AZ349" t="s">
        <v>143</v>
      </c>
      <c r="BA349" t="s">
        <v>3239</v>
      </c>
      <c r="BB349" t="s">
        <v>3240</v>
      </c>
      <c r="BD349" t="s">
        <v>3241</v>
      </c>
      <c r="BE349" t="s">
        <v>1437</v>
      </c>
      <c r="BF349" t="s">
        <v>143</v>
      </c>
      <c r="BG349" t="s">
        <v>147</v>
      </c>
      <c r="BH349" t="s">
        <v>143</v>
      </c>
      <c r="BI349" t="s">
        <v>208</v>
      </c>
      <c r="BJ349" t="s">
        <v>149</v>
      </c>
      <c r="BK349" t="s">
        <v>3242</v>
      </c>
      <c r="BN349" t="s">
        <v>3243</v>
      </c>
      <c r="BP349">
        <v>15.633333333333329</v>
      </c>
      <c r="BQ349">
        <v>5.8521600950228434</v>
      </c>
      <c r="BR349">
        <v>3</v>
      </c>
      <c r="BS349" t="s">
        <v>149</v>
      </c>
      <c r="CB349" t="s">
        <v>152</v>
      </c>
      <c r="CD349" t="s">
        <v>154</v>
      </c>
      <c r="CE349" t="s">
        <v>3244</v>
      </c>
      <c r="CF349" t="s">
        <v>154</v>
      </c>
      <c r="CH349" t="s">
        <v>154</v>
      </c>
      <c r="CI349" t="s">
        <v>3245</v>
      </c>
      <c r="CJ349" t="s">
        <v>154</v>
      </c>
      <c r="CM349">
        <v>150</v>
      </c>
      <c r="CN349" t="s">
        <v>3229</v>
      </c>
      <c r="CO349" t="s">
        <v>421</v>
      </c>
      <c r="CP349">
        <v>388</v>
      </c>
      <c r="CQ349" t="s">
        <v>3243</v>
      </c>
      <c r="CR349">
        <v>45</v>
      </c>
      <c r="CS349">
        <v>30</v>
      </c>
      <c r="CT349" t="s">
        <v>131</v>
      </c>
      <c r="CU349" t="s">
        <v>127</v>
      </c>
      <c r="CY349" t="s">
        <v>214</v>
      </c>
      <c r="CZ349" t="s">
        <v>215</v>
      </c>
      <c r="DA349" t="s">
        <v>143</v>
      </c>
      <c r="DB349" s="54" t="str">
        <f t="shared" si="5"/>
        <v>Yes</v>
      </c>
    </row>
    <row r="350" spans="1:106" x14ac:dyDescent="0.35">
      <c r="A350" t="s">
        <v>3246</v>
      </c>
      <c r="B350" t="s">
        <v>3247</v>
      </c>
      <c r="C350" t="s">
        <v>3248</v>
      </c>
      <c r="D350" t="s">
        <v>3249</v>
      </c>
      <c r="E350">
        <v>2016</v>
      </c>
      <c r="F350" t="s">
        <v>3250</v>
      </c>
      <c r="G350">
        <v>50</v>
      </c>
      <c r="H350">
        <v>31</v>
      </c>
      <c r="I350" t="s">
        <v>190</v>
      </c>
      <c r="K350" t="s">
        <v>3251</v>
      </c>
      <c r="L350" t="s">
        <v>3252</v>
      </c>
      <c r="M350">
        <v>62.975000000000001</v>
      </c>
      <c r="N350">
        <v>28.19166666666667</v>
      </c>
      <c r="Q350" t="s">
        <v>234</v>
      </c>
      <c r="R350" t="s">
        <v>3253</v>
      </c>
      <c r="S350" t="s">
        <v>271</v>
      </c>
      <c r="T350" t="s">
        <v>131</v>
      </c>
      <c r="Y350" t="s">
        <v>131</v>
      </c>
      <c r="Z350" t="s">
        <v>131</v>
      </c>
      <c r="AA350" t="s">
        <v>131</v>
      </c>
      <c r="AE350" t="s">
        <v>197</v>
      </c>
      <c r="AJ350" t="s">
        <v>198</v>
      </c>
      <c r="AK350" t="s">
        <v>172</v>
      </c>
      <c r="AL350">
        <v>8</v>
      </c>
      <c r="AM350" t="s">
        <v>199</v>
      </c>
      <c r="AN350" t="s">
        <v>216</v>
      </c>
      <c r="AP350" t="s">
        <v>3254</v>
      </c>
      <c r="AQ350" t="s">
        <v>131</v>
      </c>
      <c r="AR350" t="s">
        <v>131</v>
      </c>
      <c r="AS350">
        <v>37</v>
      </c>
      <c r="AT350">
        <v>37</v>
      </c>
      <c r="AV350" t="s">
        <v>3255</v>
      </c>
      <c r="AW350" t="s">
        <v>141</v>
      </c>
      <c r="AX350" t="s">
        <v>174</v>
      </c>
      <c r="AY350" t="s">
        <v>332</v>
      </c>
      <c r="AZ350" t="s">
        <v>143</v>
      </c>
      <c r="BA350">
        <v>48</v>
      </c>
      <c r="BB350" t="s">
        <v>3256</v>
      </c>
      <c r="BD350" t="s">
        <v>668</v>
      </c>
      <c r="BE350" t="s">
        <v>416</v>
      </c>
      <c r="BF350" t="s">
        <v>143</v>
      </c>
      <c r="BG350" t="s">
        <v>147</v>
      </c>
      <c r="BH350" t="s">
        <v>143</v>
      </c>
      <c r="BI350" t="s">
        <v>208</v>
      </c>
      <c r="BJ350" t="s">
        <v>3257</v>
      </c>
      <c r="BM350" t="s">
        <v>3258</v>
      </c>
      <c r="BN350" t="s">
        <v>3259</v>
      </c>
      <c r="BP350">
        <v>-22.9</v>
      </c>
      <c r="BQ350">
        <v>1.9750601256670639</v>
      </c>
      <c r="BR350">
        <v>48</v>
      </c>
      <c r="BS350" t="s">
        <v>3257</v>
      </c>
      <c r="CB350" t="s">
        <v>152</v>
      </c>
      <c r="CD350" t="s">
        <v>154</v>
      </c>
      <c r="CE350" t="s">
        <v>3260</v>
      </c>
      <c r="CF350" t="s">
        <v>154</v>
      </c>
      <c r="CG350" t="s">
        <v>2759</v>
      </c>
      <c r="CH350" t="s">
        <v>154</v>
      </c>
      <c r="CJ350" t="s">
        <v>154</v>
      </c>
      <c r="CM350" t="s">
        <v>131</v>
      </c>
      <c r="CN350" t="s">
        <v>3246</v>
      </c>
      <c r="CO350" t="s">
        <v>131</v>
      </c>
      <c r="CP350">
        <v>389</v>
      </c>
      <c r="CQ350" t="s">
        <v>3259</v>
      </c>
      <c r="CR350" t="s">
        <v>131</v>
      </c>
      <c r="CS350" t="s">
        <v>131</v>
      </c>
      <c r="CT350" t="s">
        <v>131</v>
      </c>
      <c r="CU350" t="s">
        <v>127</v>
      </c>
      <c r="CY350" t="s">
        <v>668</v>
      </c>
      <c r="CZ350" t="s">
        <v>215</v>
      </c>
      <c r="DA350" t="s">
        <v>143</v>
      </c>
      <c r="DB350" s="54" t="str">
        <f t="shared" si="5"/>
        <v>Yes</v>
      </c>
    </row>
    <row r="351" spans="1:106" x14ac:dyDescent="0.35">
      <c r="A351" t="s">
        <v>3246</v>
      </c>
      <c r="B351" t="s">
        <v>3247</v>
      </c>
      <c r="C351" t="s">
        <v>3248</v>
      </c>
      <c r="D351" t="s">
        <v>3249</v>
      </c>
      <c r="E351">
        <v>2016</v>
      </c>
      <c r="F351" t="s">
        <v>3250</v>
      </c>
      <c r="G351">
        <v>50</v>
      </c>
      <c r="H351">
        <v>31</v>
      </c>
      <c r="I351" t="s">
        <v>190</v>
      </c>
      <c r="K351" t="s">
        <v>3251</v>
      </c>
      <c r="L351" t="s">
        <v>3252</v>
      </c>
      <c r="M351">
        <v>62.975000000000001</v>
      </c>
      <c r="N351">
        <v>28.19166666666667</v>
      </c>
      <c r="Q351" t="s">
        <v>234</v>
      </c>
      <c r="R351" t="s">
        <v>3253</v>
      </c>
      <c r="S351" t="s">
        <v>271</v>
      </c>
      <c r="T351" t="s">
        <v>131</v>
      </c>
      <c r="Y351" t="s">
        <v>131</v>
      </c>
      <c r="Z351" t="s">
        <v>131</v>
      </c>
      <c r="AA351" t="s">
        <v>131</v>
      </c>
      <c r="AE351" t="s">
        <v>197</v>
      </c>
      <c r="AJ351" t="s">
        <v>198</v>
      </c>
      <c r="AK351" t="s">
        <v>172</v>
      </c>
      <c r="AL351">
        <v>9</v>
      </c>
      <c r="AM351" t="s">
        <v>135</v>
      </c>
      <c r="AN351" t="s">
        <v>183</v>
      </c>
      <c r="AP351" t="s">
        <v>3261</v>
      </c>
      <c r="AQ351" t="s">
        <v>131</v>
      </c>
      <c r="AR351" t="s">
        <v>131</v>
      </c>
      <c r="AS351">
        <v>4</v>
      </c>
      <c r="AT351">
        <v>4</v>
      </c>
      <c r="AV351" t="s">
        <v>3255</v>
      </c>
      <c r="AW351" t="s">
        <v>141</v>
      </c>
      <c r="AX351" t="s">
        <v>174</v>
      </c>
      <c r="AY351" t="s">
        <v>332</v>
      </c>
      <c r="AZ351" t="s">
        <v>143</v>
      </c>
      <c r="BA351">
        <v>60</v>
      </c>
      <c r="BB351" t="s">
        <v>3256</v>
      </c>
      <c r="BD351" t="s">
        <v>668</v>
      </c>
      <c r="BE351" t="s">
        <v>416</v>
      </c>
      <c r="BF351" t="s">
        <v>143</v>
      </c>
      <c r="BG351" t="s">
        <v>147</v>
      </c>
      <c r="BH351" t="s">
        <v>143</v>
      </c>
      <c r="BI351" t="s">
        <v>208</v>
      </c>
      <c r="BJ351" t="s">
        <v>3257</v>
      </c>
      <c r="BM351" t="s">
        <v>3258</v>
      </c>
      <c r="BN351" t="s">
        <v>3262</v>
      </c>
      <c r="BP351">
        <v>22</v>
      </c>
      <c r="BQ351">
        <v>1.9750601256670639</v>
      </c>
      <c r="BR351">
        <v>60</v>
      </c>
      <c r="BS351" t="s">
        <v>149</v>
      </c>
      <c r="CB351" t="s">
        <v>152</v>
      </c>
      <c r="CD351" t="s">
        <v>154</v>
      </c>
      <c r="CE351" t="s">
        <v>3260</v>
      </c>
      <c r="CF351" t="s">
        <v>154</v>
      </c>
      <c r="CG351" t="s">
        <v>3263</v>
      </c>
      <c r="CH351" t="s">
        <v>154</v>
      </c>
      <c r="CJ351" t="s">
        <v>154</v>
      </c>
      <c r="CM351" t="s">
        <v>131</v>
      </c>
      <c r="CN351" t="s">
        <v>3246</v>
      </c>
      <c r="CO351" t="s">
        <v>131</v>
      </c>
      <c r="CP351">
        <v>390</v>
      </c>
      <c r="CQ351" t="s">
        <v>3262</v>
      </c>
      <c r="CR351" t="s">
        <v>131</v>
      </c>
      <c r="CS351" t="s">
        <v>131</v>
      </c>
      <c r="CT351" t="s">
        <v>131</v>
      </c>
      <c r="CU351" t="s">
        <v>131</v>
      </c>
      <c r="CY351" t="s">
        <v>668</v>
      </c>
      <c r="CZ351" t="s">
        <v>215</v>
      </c>
      <c r="DA351" t="s">
        <v>143</v>
      </c>
      <c r="DB351" s="54" t="str">
        <f t="shared" si="5"/>
        <v>Yes</v>
      </c>
    </row>
    <row r="352" spans="1:106" x14ac:dyDescent="0.35">
      <c r="A352" t="s">
        <v>3246</v>
      </c>
      <c r="B352" t="s">
        <v>3247</v>
      </c>
      <c r="C352" t="s">
        <v>3248</v>
      </c>
      <c r="D352" t="s">
        <v>3249</v>
      </c>
      <c r="E352">
        <v>2016</v>
      </c>
      <c r="F352" t="s">
        <v>3250</v>
      </c>
      <c r="G352">
        <v>50</v>
      </c>
      <c r="H352">
        <v>31</v>
      </c>
      <c r="I352" t="s">
        <v>190</v>
      </c>
      <c r="K352" t="s">
        <v>3251</v>
      </c>
      <c r="L352" t="s">
        <v>3252</v>
      </c>
      <c r="M352">
        <v>62.975000000000001</v>
      </c>
      <c r="N352">
        <v>28.19166666666667</v>
      </c>
      <c r="Q352" t="s">
        <v>234</v>
      </c>
      <c r="R352" t="s">
        <v>3253</v>
      </c>
      <c r="S352" t="s">
        <v>271</v>
      </c>
      <c r="AE352" t="s">
        <v>197</v>
      </c>
      <c r="AJ352" t="s">
        <v>198</v>
      </c>
      <c r="AK352" t="s">
        <v>172</v>
      </c>
      <c r="AL352">
        <v>9</v>
      </c>
      <c r="AM352" t="s">
        <v>173</v>
      </c>
      <c r="AP352" t="s">
        <v>1518</v>
      </c>
      <c r="AV352" t="s">
        <v>3255</v>
      </c>
      <c r="AW352" t="s">
        <v>141</v>
      </c>
      <c r="AX352" t="s">
        <v>174</v>
      </c>
      <c r="AY352" t="s">
        <v>332</v>
      </c>
      <c r="AZ352" t="s">
        <v>143</v>
      </c>
      <c r="BA352">
        <v>54</v>
      </c>
      <c r="BB352" t="s">
        <v>3256</v>
      </c>
      <c r="BD352" t="s">
        <v>668</v>
      </c>
      <c r="BE352" t="s">
        <v>416</v>
      </c>
      <c r="BF352" t="s">
        <v>143</v>
      </c>
      <c r="BG352" t="s">
        <v>147</v>
      </c>
      <c r="BH352" t="s">
        <v>143</v>
      </c>
      <c r="BM352" t="s">
        <v>3258</v>
      </c>
      <c r="CB352" t="s">
        <v>152</v>
      </c>
      <c r="CD352" t="s">
        <v>154</v>
      </c>
      <c r="CE352" t="s">
        <v>3260</v>
      </c>
      <c r="CG352" t="s">
        <v>2201</v>
      </c>
      <c r="CH352" t="s">
        <v>154</v>
      </c>
      <c r="CJ352" t="s">
        <v>154</v>
      </c>
      <c r="CP352">
        <v>391</v>
      </c>
      <c r="CQ352" t="s">
        <v>3264</v>
      </c>
      <c r="DA352" t="s">
        <v>143</v>
      </c>
      <c r="DB352" s="54" t="str">
        <f t="shared" si="5"/>
        <v>No</v>
      </c>
    </row>
    <row r="353" spans="1:106" x14ac:dyDescent="0.35">
      <c r="A353" t="s">
        <v>3265</v>
      </c>
      <c r="B353" t="s">
        <v>3266</v>
      </c>
      <c r="C353" t="s">
        <v>3267</v>
      </c>
      <c r="D353" t="s">
        <v>3268</v>
      </c>
      <c r="E353">
        <v>2016</v>
      </c>
      <c r="F353" t="s">
        <v>3269</v>
      </c>
      <c r="G353">
        <v>0</v>
      </c>
      <c r="H353" t="s">
        <v>3270</v>
      </c>
      <c r="I353" t="s">
        <v>3047</v>
      </c>
      <c r="J353" t="s">
        <v>3271</v>
      </c>
      <c r="K353" t="s">
        <v>3272</v>
      </c>
      <c r="L353" t="s">
        <v>3273</v>
      </c>
      <c r="M353">
        <v>56.963999999999999</v>
      </c>
      <c r="N353">
        <v>23.401</v>
      </c>
      <c r="P353" t="s">
        <v>3274</v>
      </c>
      <c r="Q353" t="s">
        <v>269</v>
      </c>
      <c r="S353" t="s">
        <v>271</v>
      </c>
      <c r="T353" t="s">
        <v>3275</v>
      </c>
      <c r="U353" t="s">
        <v>3276</v>
      </c>
      <c r="Y353" t="s">
        <v>3277</v>
      </c>
      <c r="Z353" t="s">
        <v>130</v>
      </c>
      <c r="AE353" t="s">
        <v>171</v>
      </c>
      <c r="AJ353" t="s">
        <v>133</v>
      </c>
      <c r="AK353" t="s">
        <v>172</v>
      </c>
      <c r="AL353">
        <v>1</v>
      </c>
      <c r="AM353" t="s">
        <v>199</v>
      </c>
      <c r="AN353" t="s">
        <v>216</v>
      </c>
      <c r="AO353" t="s">
        <v>573</v>
      </c>
      <c r="AP353" t="s">
        <v>3278</v>
      </c>
      <c r="AQ353" t="s">
        <v>131</v>
      </c>
      <c r="AR353" t="s">
        <v>131</v>
      </c>
      <c r="AS353">
        <v>58</v>
      </c>
      <c r="AT353">
        <v>59</v>
      </c>
      <c r="AV353" t="s">
        <v>3279</v>
      </c>
      <c r="AW353" t="s">
        <v>141</v>
      </c>
      <c r="AX353" t="s">
        <v>142</v>
      </c>
      <c r="AY353" t="s">
        <v>332</v>
      </c>
      <c r="AZ353" t="s">
        <v>143</v>
      </c>
      <c r="BA353">
        <v>6</v>
      </c>
      <c r="BB353" t="s">
        <v>1922</v>
      </c>
      <c r="BC353" t="s">
        <v>3280</v>
      </c>
      <c r="BD353" t="s">
        <v>2718</v>
      </c>
      <c r="BE353" t="s">
        <v>207</v>
      </c>
      <c r="BF353" t="s">
        <v>143</v>
      </c>
      <c r="BG353" t="s">
        <v>147</v>
      </c>
      <c r="BH353" t="s">
        <v>147</v>
      </c>
      <c r="BI353" t="s">
        <v>148</v>
      </c>
      <c r="BJ353" t="s">
        <v>149</v>
      </c>
      <c r="BM353" t="s">
        <v>3281</v>
      </c>
      <c r="BN353" t="s">
        <v>3282</v>
      </c>
      <c r="BO353" t="s">
        <v>3282</v>
      </c>
      <c r="BP353">
        <v>-17.18742138365003</v>
      </c>
      <c r="BQ353">
        <v>5.0000539532712773</v>
      </c>
      <c r="BR353">
        <v>5</v>
      </c>
      <c r="BS353" t="s">
        <v>149</v>
      </c>
      <c r="BT353">
        <v>8.488348791955886</v>
      </c>
      <c r="BU353">
        <v>5.7399453963401976</v>
      </c>
      <c r="BV353">
        <v>5</v>
      </c>
      <c r="BW353" t="s">
        <v>149</v>
      </c>
      <c r="BX353">
        <v>-51.19696683458276</v>
      </c>
      <c r="BY353">
        <v>24.81641449408454</v>
      </c>
      <c r="BZ353">
        <v>5</v>
      </c>
      <c r="CA353" t="s">
        <v>149</v>
      </c>
      <c r="CB353" t="s">
        <v>152</v>
      </c>
      <c r="CD353" t="s">
        <v>152</v>
      </c>
      <c r="CE353" t="s">
        <v>3283</v>
      </c>
      <c r="CF353" t="s">
        <v>152</v>
      </c>
      <c r="CG353" t="s">
        <v>3284</v>
      </c>
      <c r="CH353" t="s">
        <v>154</v>
      </c>
      <c r="CJ353" t="s">
        <v>154</v>
      </c>
      <c r="CM353">
        <v>330</v>
      </c>
      <c r="CN353" t="s">
        <v>3265</v>
      </c>
      <c r="CO353" t="s">
        <v>156</v>
      </c>
      <c r="CP353">
        <v>392</v>
      </c>
      <c r="CQ353" t="s">
        <v>3282</v>
      </c>
      <c r="CR353" t="s">
        <v>131</v>
      </c>
      <c r="CS353" t="s">
        <v>131</v>
      </c>
      <c r="CT353">
        <v>0.20820069191260651</v>
      </c>
      <c r="CU353" t="s">
        <v>127</v>
      </c>
      <c r="CW353">
        <v>225</v>
      </c>
      <c r="CX353" t="s">
        <v>157</v>
      </c>
      <c r="CY353" t="s">
        <v>3285</v>
      </c>
      <c r="CZ353" t="s">
        <v>159</v>
      </c>
      <c r="DA353" t="s">
        <v>143</v>
      </c>
      <c r="DB353" s="54" t="str">
        <f t="shared" si="5"/>
        <v>No</v>
      </c>
    </row>
    <row r="354" spans="1:106" x14ac:dyDescent="0.35">
      <c r="A354" t="s">
        <v>3286</v>
      </c>
      <c r="B354" t="s">
        <v>3287</v>
      </c>
      <c r="C354" t="s">
        <v>3288</v>
      </c>
      <c r="D354" t="s">
        <v>3289</v>
      </c>
      <c r="E354">
        <v>1985</v>
      </c>
      <c r="F354" t="s">
        <v>3290</v>
      </c>
      <c r="G354">
        <v>1</v>
      </c>
      <c r="H354" t="s">
        <v>3291</v>
      </c>
      <c r="I354" t="s">
        <v>120</v>
      </c>
      <c r="J354" t="s">
        <v>2694</v>
      </c>
      <c r="K354" t="s">
        <v>3292</v>
      </c>
      <c r="L354" t="s">
        <v>3293</v>
      </c>
      <c r="M354">
        <v>55.103000000000002</v>
      </c>
      <c r="N354">
        <v>-2.7930000000000001</v>
      </c>
      <c r="O354">
        <v>200</v>
      </c>
      <c r="P354" t="s">
        <v>131</v>
      </c>
      <c r="Q354" t="s">
        <v>234</v>
      </c>
      <c r="S354" t="s">
        <v>640</v>
      </c>
      <c r="Y354" t="s">
        <v>3294</v>
      </c>
      <c r="AC354" t="s">
        <v>3295</v>
      </c>
      <c r="AE354" t="s">
        <v>236</v>
      </c>
      <c r="AG354">
        <v>1200</v>
      </c>
      <c r="AJ354" t="s">
        <v>133</v>
      </c>
      <c r="AK354" t="s">
        <v>134</v>
      </c>
      <c r="AL354">
        <v>1</v>
      </c>
      <c r="AM354" t="s">
        <v>199</v>
      </c>
      <c r="AN354" t="s">
        <v>216</v>
      </c>
      <c r="AP354" t="s">
        <v>3296</v>
      </c>
      <c r="AS354">
        <v>2</v>
      </c>
      <c r="AT354">
        <v>3</v>
      </c>
      <c r="AU354" t="s">
        <v>3297</v>
      </c>
      <c r="AV354" t="s">
        <v>3298</v>
      </c>
      <c r="AW354" t="s">
        <v>141</v>
      </c>
      <c r="AZ354" t="s">
        <v>143</v>
      </c>
      <c r="BD354" t="s">
        <v>214</v>
      </c>
      <c r="BE354" t="s">
        <v>176</v>
      </c>
      <c r="BF354" t="s">
        <v>143</v>
      </c>
      <c r="BG354" t="s">
        <v>143</v>
      </c>
      <c r="CB354" t="s">
        <v>152</v>
      </c>
      <c r="CD354" t="s">
        <v>153</v>
      </c>
      <c r="CF354" t="s">
        <v>152</v>
      </c>
      <c r="CG354" t="s">
        <v>3299</v>
      </c>
      <c r="CH354" t="s">
        <v>152</v>
      </c>
      <c r="CI354" t="s">
        <v>3300</v>
      </c>
      <c r="CJ354" t="s">
        <v>154</v>
      </c>
      <c r="CP354">
        <v>559</v>
      </c>
      <c r="CQ354" t="s">
        <v>3301</v>
      </c>
      <c r="DA354" t="s">
        <v>143</v>
      </c>
      <c r="DB354" s="54" t="str">
        <f t="shared" si="5"/>
        <v>No</v>
      </c>
    </row>
    <row r="355" spans="1:106" x14ac:dyDescent="0.35">
      <c r="A355" t="s">
        <v>3302</v>
      </c>
      <c r="B355" t="s">
        <v>3303</v>
      </c>
      <c r="C355" t="s">
        <v>3304</v>
      </c>
      <c r="D355" t="s">
        <v>3305</v>
      </c>
      <c r="E355">
        <v>2014</v>
      </c>
      <c r="F355" t="s">
        <v>1513</v>
      </c>
      <c r="G355">
        <v>519</v>
      </c>
      <c r="H355" t="s">
        <v>3306</v>
      </c>
      <c r="I355" t="s">
        <v>120</v>
      </c>
      <c r="J355" t="s">
        <v>3307</v>
      </c>
      <c r="K355" t="s">
        <v>3308</v>
      </c>
      <c r="L355" t="s">
        <v>3309</v>
      </c>
      <c r="M355">
        <v>53.46</v>
      </c>
      <c r="N355">
        <v>-1.86</v>
      </c>
      <c r="O355" t="s">
        <v>3310</v>
      </c>
      <c r="P355" t="s">
        <v>3311</v>
      </c>
      <c r="Q355" t="s">
        <v>269</v>
      </c>
      <c r="R355" t="s">
        <v>3312</v>
      </c>
      <c r="S355" t="s">
        <v>271</v>
      </c>
      <c r="T355" t="s">
        <v>131</v>
      </c>
      <c r="Y355" t="s">
        <v>131</v>
      </c>
      <c r="Z355" t="s">
        <v>131</v>
      </c>
      <c r="AA355" t="s">
        <v>131</v>
      </c>
      <c r="AE355" t="s">
        <v>236</v>
      </c>
      <c r="AF355" t="s">
        <v>3313</v>
      </c>
      <c r="AG355">
        <v>1200</v>
      </c>
      <c r="AJ355" t="s">
        <v>133</v>
      </c>
      <c r="AK355" t="s">
        <v>172</v>
      </c>
      <c r="AL355">
        <v>1</v>
      </c>
      <c r="AM355" t="s">
        <v>135</v>
      </c>
      <c r="AN355" t="s">
        <v>1322</v>
      </c>
      <c r="AP355" t="s">
        <v>3314</v>
      </c>
      <c r="AQ355" t="s">
        <v>127</v>
      </c>
      <c r="AR355" t="s">
        <v>127</v>
      </c>
      <c r="AS355">
        <v>3</v>
      </c>
      <c r="AT355">
        <v>9</v>
      </c>
      <c r="AV355" t="s">
        <v>3315</v>
      </c>
      <c r="AW355" t="s">
        <v>141</v>
      </c>
      <c r="AX355" t="s">
        <v>174</v>
      </c>
      <c r="AY355" t="s">
        <v>332</v>
      </c>
      <c r="AZ355" t="s">
        <v>143</v>
      </c>
      <c r="BA355">
        <v>18</v>
      </c>
      <c r="BB355" t="s">
        <v>536</v>
      </c>
      <c r="BC355" t="s">
        <v>3316</v>
      </c>
      <c r="BD355" t="s">
        <v>3317</v>
      </c>
      <c r="BE355" t="s">
        <v>3318</v>
      </c>
      <c r="BF355" t="s">
        <v>143</v>
      </c>
      <c r="BG355" t="s">
        <v>147</v>
      </c>
      <c r="BH355" t="s">
        <v>143</v>
      </c>
      <c r="BI355" t="s">
        <v>208</v>
      </c>
      <c r="BJ355" t="s">
        <v>3126</v>
      </c>
      <c r="BM355" t="s">
        <v>3319</v>
      </c>
      <c r="BN355" t="s">
        <v>3320</v>
      </c>
      <c r="BP355">
        <v>-6.7451690821255879</v>
      </c>
      <c r="BQ355">
        <v>0.9278121758914456</v>
      </c>
      <c r="BR355">
        <v>3</v>
      </c>
      <c r="BS355" t="s">
        <v>209</v>
      </c>
      <c r="CB355" t="s">
        <v>152</v>
      </c>
      <c r="CD355" t="s">
        <v>154</v>
      </c>
      <c r="CE355" t="s">
        <v>3321</v>
      </c>
      <c r="CF355" t="s">
        <v>154</v>
      </c>
      <c r="CH355" t="s">
        <v>154</v>
      </c>
      <c r="CJ355" t="s">
        <v>154</v>
      </c>
      <c r="CM355" t="s">
        <v>131</v>
      </c>
      <c r="CN355" t="s">
        <v>3302</v>
      </c>
      <c r="CO355" t="s">
        <v>131</v>
      </c>
      <c r="CP355">
        <v>393</v>
      </c>
      <c r="CQ355" t="s">
        <v>3320</v>
      </c>
      <c r="CR355" t="s">
        <v>127</v>
      </c>
      <c r="CS355" t="s">
        <v>127</v>
      </c>
      <c r="CT355" t="s">
        <v>3322</v>
      </c>
      <c r="CU355" t="s">
        <v>127</v>
      </c>
      <c r="CV355" t="s">
        <v>147</v>
      </c>
      <c r="CY355" t="s">
        <v>513</v>
      </c>
      <c r="CZ355" t="s">
        <v>159</v>
      </c>
      <c r="DA355" t="s">
        <v>143</v>
      </c>
      <c r="DB355" s="54" t="str">
        <f t="shared" si="5"/>
        <v>Yes</v>
      </c>
    </row>
    <row r="356" spans="1:106" x14ac:dyDescent="0.35">
      <c r="A356" t="s">
        <v>3323</v>
      </c>
      <c r="B356" t="s">
        <v>3324</v>
      </c>
      <c r="C356" t="s">
        <v>3325</v>
      </c>
      <c r="D356" t="s">
        <v>3326</v>
      </c>
      <c r="E356">
        <v>2019</v>
      </c>
      <c r="F356" t="s">
        <v>2398</v>
      </c>
      <c r="G356">
        <v>55</v>
      </c>
      <c r="H356" t="s">
        <v>3327</v>
      </c>
      <c r="I356" t="s">
        <v>615</v>
      </c>
      <c r="J356" t="s">
        <v>3328</v>
      </c>
      <c r="K356" t="s">
        <v>3329</v>
      </c>
      <c r="L356" t="s">
        <v>3330</v>
      </c>
      <c r="M356">
        <v>53.31666666666667</v>
      </c>
      <c r="N356">
        <v>-7.6166666666666671</v>
      </c>
      <c r="P356" t="s">
        <v>3331</v>
      </c>
      <c r="Q356" t="s">
        <v>269</v>
      </c>
      <c r="R356" t="s">
        <v>3332</v>
      </c>
      <c r="S356" t="s">
        <v>271</v>
      </c>
      <c r="U356" t="s">
        <v>3333</v>
      </c>
      <c r="AA356" t="s">
        <v>2868</v>
      </c>
      <c r="AE356" t="s">
        <v>236</v>
      </c>
      <c r="AF356">
        <v>9.6</v>
      </c>
      <c r="AG356">
        <v>883</v>
      </c>
      <c r="AJ356" t="s">
        <v>133</v>
      </c>
      <c r="AK356" t="s">
        <v>134</v>
      </c>
      <c r="AL356">
        <v>1</v>
      </c>
      <c r="AM356" t="s">
        <v>135</v>
      </c>
      <c r="AN356" t="s">
        <v>183</v>
      </c>
      <c r="AP356" t="s">
        <v>3334</v>
      </c>
      <c r="AS356">
        <v>18</v>
      </c>
      <c r="AT356">
        <v>18</v>
      </c>
      <c r="AV356" t="s">
        <v>3335</v>
      </c>
      <c r="AW356" t="s">
        <v>141</v>
      </c>
      <c r="AX356" t="s">
        <v>142</v>
      </c>
      <c r="AY356" t="s">
        <v>386</v>
      </c>
      <c r="AZ356" t="s">
        <v>147</v>
      </c>
      <c r="BB356" t="s">
        <v>1809</v>
      </c>
      <c r="BD356" t="s">
        <v>341</v>
      </c>
      <c r="BE356" t="s">
        <v>207</v>
      </c>
      <c r="BF356" t="s">
        <v>143</v>
      </c>
      <c r="BH356" t="s">
        <v>3336</v>
      </c>
      <c r="BI356" t="s">
        <v>3337</v>
      </c>
      <c r="BM356" t="s">
        <v>3337</v>
      </c>
      <c r="CB356" t="s">
        <v>152</v>
      </c>
      <c r="CD356" t="s">
        <v>153</v>
      </c>
      <c r="CF356" t="s">
        <v>152</v>
      </c>
      <c r="CG356" t="s">
        <v>3338</v>
      </c>
      <c r="CH356" t="s">
        <v>154</v>
      </c>
      <c r="CI356" t="s">
        <v>3339</v>
      </c>
      <c r="CJ356" t="s">
        <v>154</v>
      </c>
      <c r="CP356">
        <v>396</v>
      </c>
      <c r="CQ356" t="s">
        <v>3340</v>
      </c>
      <c r="DA356" t="s">
        <v>143</v>
      </c>
      <c r="DB356" s="54" t="str">
        <f t="shared" si="5"/>
        <v>No</v>
      </c>
    </row>
    <row r="357" spans="1:106" x14ac:dyDescent="0.35">
      <c r="A357" t="s">
        <v>3341</v>
      </c>
      <c r="B357" t="s">
        <v>3342</v>
      </c>
      <c r="C357" t="s">
        <v>3343</v>
      </c>
      <c r="D357" t="s">
        <v>3344</v>
      </c>
      <c r="E357">
        <v>2020</v>
      </c>
      <c r="I357" t="s">
        <v>615</v>
      </c>
      <c r="K357" t="s">
        <v>3329</v>
      </c>
      <c r="L357" t="s">
        <v>3330</v>
      </c>
      <c r="M357">
        <v>53.31666666666667</v>
      </c>
      <c r="N357">
        <v>-7.6166666666666671</v>
      </c>
      <c r="P357" t="s">
        <v>3331</v>
      </c>
      <c r="Q357" t="s">
        <v>269</v>
      </c>
      <c r="S357" t="s">
        <v>271</v>
      </c>
      <c r="T357" t="s">
        <v>3345</v>
      </c>
      <c r="U357" t="s">
        <v>3346</v>
      </c>
      <c r="Y357" t="s">
        <v>3347</v>
      </c>
      <c r="AA357">
        <v>1.15E-2</v>
      </c>
      <c r="AB357" t="s">
        <v>3348</v>
      </c>
      <c r="AE357" t="s">
        <v>236</v>
      </c>
      <c r="AJ357" t="s">
        <v>198</v>
      </c>
      <c r="AK357" t="s">
        <v>172</v>
      </c>
      <c r="AL357">
        <v>1</v>
      </c>
      <c r="AM357" t="s">
        <v>199</v>
      </c>
      <c r="AN357" t="s">
        <v>216</v>
      </c>
      <c r="AP357" t="s">
        <v>3349</v>
      </c>
      <c r="AQ357" t="s">
        <v>131</v>
      </c>
      <c r="AR357" t="s">
        <v>131</v>
      </c>
      <c r="AS357">
        <v>55</v>
      </c>
      <c r="AT357">
        <v>57</v>
      </c>
      <c r="AV357" t="s">
        <v>3350</v>
      </c>
      <c r="AW357" t="s">
        <v>141</v>
      </c>
      <c r="AX357" t="s">
        <v>174</v>
      </c>
      <c r="AY357" t="s">
        <v>332</v>
      </c>
      <c r="AZ357" t="s">
        <v>143</v>
      </c>
      <c r="BD357" t="s">
        <v>3351</v>
      </c>
      <c r="BE357" t="s">
        <v>3352</v>
      </c>
      <c r="BF357" t="s">
        <v>147</v>
      </c>
      <c r="BH357" t="s">
        <v>3336</v>
      </c>
      <c r="BI357" t="s">
        <v>208</v>
      </c>
      <c r="BJ357" t="s">
        <v>209</v>
      </c>
      <c r="BK357" t="s">
        <v>3067</v>
      </c>
      <c r="BN357" t="s">
        <v>3353</v>
      </c>
      <c r="BP357">
        <v>-28.5</v>
      </c>
      <c r="BQ357">
        <v>19.649999999999991</v>
      </c>
      <c r="BR357">
        <v>2</v>
      </c>
      <c r="BS357" t="s">
        <v>209</v>
      </c>
      <c r="CB357" t="s">
        <v>152</v>
      </c>
      <c r="CD357" t="s">
        <v>152</v>
      </c>
      <c r="CE357" t="s">
        <v>3354</v>
      </c>
      <c r="CF357" t="s">
        <v>154</v>
      </c>
      <c r="CH357" t="s">
        <v>154</v>
      </c>
      <c r="CI357" t="s">
        <v>3355</v>
      </c>
      <c r="CJ357" t="s">
        <v>154</v>
      </c>
      <c r="CL357" t="s">
        <v>3356</v>
      </c>
      <c r="CM357">
        <v>850</v>
      </c>
      <c r="CN357" t="s">
        <v>3341</v>
      </c>
      <c r="CO357" t="s">
        <v>1088</v>
      </c>
      <c r="CP357">
        <v>579</v>
      </c>
      <c r="CQ357" t="s">
        <v>3353</v>
      </c>
      <c r="CR357" t="s">
        <v>131</v>
      </c>
      <c r="CS357" t="s">
        <v>131</v>
      </c>
      <c r="CT357" t="s">
        <v>131</v>
      </c>
      <c r="CU357" t="s">
        <v>127</v>
      </c>
      <c r="CY357" t="s">
        <v>3351</v>
      </c>
      <c r="CZ357" t="s">
        <v>215</v>
      </c>
      <c r="DA357" t="s">
        <v>147</v>
      </c>
      <c r="DB357" s="54" t="str">
        <f t="shared" si="5"/>
        <v>No</v>
      </c>
    </row>
    <row r="358" spans="1:106" x14ac:dyDescent="0.35">
      <c r="A358" t="s">
        <v>3341</v>
      </c>
      <c r="B358" t="s">
        <v>3342</v>
      </c>
      <c r="C358" t="s">
        <v>3343</v>
      </c>
      <c r="D358" t="s">
        <v>3344</v>
      </c>
      <c r="E358">
        <v>2020</v>
      </c>
      <c r="I358" t="s">
        <v>615</v>
      </c>
      <c r="K358" t="s">
        <v>3357</v>
      </c>
      <c r="L358" t="s">
        <v>3358</v>
      </c>
      <c r="M358">
        <v>52.905000000000001</v>
      </c>
      <c r="N358">
        <v>-7.3520000000000003</v>
      </c>
      <c r="P358" t="s">
        <v>3359</v>
      </c>
      <c r="Q358" t="s">
        <v>269</v>
      </c>
      <c r="S358" t="s">
        <v>271</v>
      </c>
      <c r="T358" t="s">
        <v>3360</v>
      </c>
      <c r="U358" t="s">
        <v>3361</v>
      </c>
      <c r="Y358" t="s">
        <v>3362</v>
      </c>
      <c r="AA358">
        <v>5.0299999999999997E-3</v>
      </c>
      <c r="AB358" t="s">
        <v>3348</v>
      </c>
      <c r="AE358" t="s">
        <v>236</v>
      </c>
      <c r="AJ358" t="s">
        <v>198</v>
      </c>
      <c r="AK358" t="s">
        <v>172</v>
      </c>
      <c r="AL358">
        <v>1</v>
      </c>
      <c r="AM358" t="s">
        <v>199</v>
      </c>
      <c r="AN358" t="s">
        <v>216</v>
      </c>
      <c r="AP358" t="s">
        <v>3363</v>
      </c>
      <c r="AQ358" t="s">
        <v>131</v>
      </c>
      <c r="AR358" t="s">
        <v>131</v>
      </c>
      <c r="AS358">
        <v>56</v>
      </c>
      <c r="AT358">
        <v>57</v>
      </c>
      <c r="AV358" t="s">
        <v>3364</v>
      </c>
      <c r="AW358" t="s">
        <v>141</v>
      </c>
      <c r="AX358" t="s">
        <v>174</v>
      </c>
      <c r="AY358" t="s">
        <v>332</v>
      </c>
      <c r="AZ358" t="s">
        <v>143</v>
      </c>
      <c r="BD358" t="s">
        <v>3351</v>
      </c>
      <c r="BE358" t="s">
        <v>3352</v>
      </c>
      <c r="BF358" t="s">
        <v>147</v>
      </c>
      <c r="BH358" t="s">
        <v>143</v>
      </c>
      <c r="BI358" t="s">
        <v>208</v>
      </c>
      <c r="BJ358" t="s">
        <v>209</v>
      </c>
      <c r="BK358" t="s">
        <v>3067</v>
      </c>
      <c r="BN358" t="s">
        <v>3353</v>
      </c>
      <c r="BP358">
        <v>-28.5</v>
      </c>
      <c r="BQ358">
        <v>19.649999999999991</v>
      </c>
      <c r="BR358">
        <v>2</v>
      </c>
      <c r="BS358" t="s">
        <v>209</v>
      </c>
      <c r="CB358" t="s">
        <v>152</v>
      </c>
      <c r="CD358" t="s">
        <v>152</v>
      </c>
      <c r="CE358" t="s">
        <v>3365</v>
      </c>
      <c r="CF358" t="s">
        <v>154</v>
      </c>
      <c r="CH358" t="s">
        <v>154</v>
      </c>
      <c r="CI358" t="s">
        <v>3355</v>
      </c>
      <c r="CJ358" t="s">
        <v>154</v>
      </c>
      <c r="CL358" t="s">
        <v>3356</v>
      </c>
      <c r="CM358">
        <v>770</v>
      </c>
      <c r="CN358" t="s">
        <v>3341</v>
      </c>
      <c r="CO358" t="s">
        <v>1088</v>
      </c>
      <c r="CP358">
        <v>580</v>
      </c>
      <c r="CQ358" t="s">
        <v>3353</v>
      </c>
      <c r="CR358" t="s">
        <v>131</v>
      </c>
      <c r="CS358" t="s">
        <v>131</v>
      </c>
      <c r="CT358" t="s">
        <v>131</v>
      </c>
      <c r="CU358" t="s">
        <v>127</v>
      </c>
      <c r="CY358" t="s">
        <v>3351</v>
      </c>
      <c r="CZ358" t="s">
        <v>215</v>
      </c>
      <c r="DA358" t="s">
        <v>147</v>
      </c>
      <c r="DB358" s="54" t="str">
        <f t="shared" si="5"/>
        <v>No</v>
      </c>
    </row>
    <row r="359" spans="1:106" x14ac:dyDescent="0.35">
      <c r="A359" t="s">
        <v>3366</v>
      </c>
      <c r="B359" t="s">
        <v>3367</v>
      </c>
      <c r="C359" t="s">
        <v>3368</v>
      </c>
      <c r="D359" t="s">
        <v>3369</v>
      </c>
      <c r="E359">
        <v>1996</v>
      </c>
      <c r="F359" t="s">
        <v>2800</v>
      </c>
      <c r="G359">
        <v>35</v>
      </c>
      <c r="H359" t="s">
        <v>3370</v>
      </c>
      <c r="I359" t="s">
        <v>190</v>
      </c>
      <c r="K359" t="s">
        <v>3371</v>
      </c>
      <c r="L359" t="s">
        <v>3372</v>
      </c>
      <c r="M359">
        <v>62.274999999999999</v>
      </c>
      <c r="N359">
        <v>27.633333333333329</v>
      </c>
      <c r="Q359" t="s">
        <v>170</v>
      </c>
      <c r="R359" t="s">
        <v>3373</v>
      </c>
      <c r="S359" t="s">
        <v>271</v>
      </c>
      <c r="T359" t="s">
        <v>131</v>
      </c>
      <c r="V359" t="s">
        <v>196</v>
      </c>
      <c r="Y359" t="s">
        <v>131</v>
      </c>
      <c r="Z359" t="s">
        <v>131</v>
      </c>
      <c r="AA359" t="s">
        <v>131</v>
      </c>
      <c r="AE359" t="s">
        <v>197</v>
      </c>
      <c r="AJ359" t="s">
        <v>198</v>
      </c>
      <c r="AK359" t="s">
        <v>172</v>
      </c>
      <c r="AL359">
        <v>2</v>
      </c>
      <c r="AM359" t="s">
        <v>199</v>
      </c>
      <c r="AN359" t="s">
        <v>216</v>
      </c>
      <c r="AQ359" t="s">
        <v>131</v>
      </c>
      <c r="AR359" t="s">
        <v>131</v>
      </c>
      <c r="AS359">
        <v>30</v>
      </c>
      <c r="AT359">
        <v>50</v>
      </c>
      <c r="AV359" t="s">
        <v>3374</v>
      </c>
      <c r="AW359" t="s">
        <v>141</v>
      </c>
      <c r="AX359" t="s">
        <v>174</v>
      </c>
      <c r="AY359" t="s">
        <v>332</v>
      </c>
      <c r="AZ359" t="s">
        <v>143</v>
      </c>
      <c r="BA359" t="s">
        <v>2145</v>
      </c>
      <c r="BB359" t="s">
        <v>3375</v>
      </c>
      <c r="BD359" t="s">
        <v>214</v>
      </c>
      <c r="BE359" t="s">
        <v>207</v>
      </c>
      <c r="BF359" t="s">
        <v>147</v>
      </c>
      <c r="BH359" t="s">
        <v>143</v>
      </c>
      <c r="BI359" t="s">
        <v>208</v>
      </c>
      <c r="BJ359" t="s">
        <v>209</v>
      </c>
      <c r="BN359" t="s">
        <v>3376</v>
      </c>
      <c r="BP359">
        <v>-22</v>
      </c>
      <c r="BQ359">
        <v>5</v>
      </c>
      <c r="BR359">
        <v>2</v>
      </c>
      <c r="BS359" t="s">
        <v>209</v>
      </c>
      <c r="CB359" t="s">
        <v>152</v>
      </c>
      <c r="CD359" t="s">
        <v>154</v>
      </c>
      <c r="CE359" t="s">
        <v>3377</v>
      </c>
      <c r="CF359" t="s">
        <v>154</v>
      </c>
      <c r="CG359" t="s">
        <v>2759</v>
      </c>
      <c r="CH359" t="s">
        <v>154</v>
      </c>
      <c r="CJ359" t="s">
        <v>154</v>
      </c>
      <c r="CL359" t="s">
        <v>3378</v>
      </c>
      <c r="CM359" t="s">
        <v>131</v>
      </c>
      <c r="CN359" t="s">
        <v>3379</v>
      </c>
      <c r="CO359" t="s">
        <v>131</v>
      </c>
      <c r="CP359">
        <v>397</v>
      </c>
      <c r="CQ359" t="s">
        <v>3376</v>
      </c>
      <c r="CR359" t="s">
        <v>131</v>
      </c>
      <c r="CS359" t="s">
        <v>131</v>
      </c>
      <c r="CT359" t="s">
        <v>131</v>
      </c>
      <c r="CU359" t="s">
        <v>127</v>
      </c>
      <c r="CY359" t="s">
        <v>214</v>
      </c>
      <c r="CZ359" t="s">
        <v>215</v>
      </c>
      <c r="DA359" t="s">
        <v>143</v>
      </c>
      <c r="DB359" s="54" t="str">
        <f t="shared" si="5"/>
        <v>Yes</v>
      </c>
    </row>
    <row r="360" spans="1:106" x14ac:dyDescent="0.35">
      <c r="A360" t="s">
        <v>3366</v>
      </c>
      <c r="B360" t="s">
        <v>3367</v>
      </c>
      <c r="C360" t="s">
        <v>3368</v>
      </c>
      <c r="D360" t="s">
        <v>3369</v>
      </c>
      <c r="E360">
        <v>1996</v>
      </c>
      <c r="F360" t="s">
        <v>2800</v>
      </c>
      <c r="G360">
        <v>35</v>
      </c>
      <c r="H360" t="s">
        <v>3370</v>
      </c>
      <c r="I360" t="s">
        <v>190</v>
      </c>
      <c r="K360" t="s">
        <v>3371</v>
      </c>
      <c r="L360" t="s">
        <v>3372</v>
      </c>
      <c r="M360">
        <v>62.274999999999999</v>
      </c>
      <c r="N360">
        <v>27.633333333333329</v>
      </c>
      <c r="Q360" t="s">
        <v>269</v>
      </c>
      <c r="R360" t="s">
        <v>3380</v>
      </c>
      <c r="S360" t="s">
        <v>271</v>
      </c>
      <c r="T360" t="s">
        <v>131</v>
      </c>
      <c r="V360" t="s">
        <v>196</v>
      </c>
      <c r="Y360" t="s">
        <v>131</v>
      </c>
      <c r="Z360" t="s">
        <v>131</v>
      </c>
      <c r="AA360" t="s">
        <v>131</v>
      </c>
      <c r="AE360" t="s">
        <v>197</v>
      </c>
      <c r="AJ360" t="s">
        <v>198</v>
      </c>
      <c r="AK360" t="s">
        <v>172</v>
      </c>
      <c r="AL360">
        <v>5</v>
      </c>
      <c r="AM360" t="s">
        <v>199</v>
      </c>
      <c r="AN360" t="s">
        <v>216</v>
      </c>
      <c r="AQ360" t="s">
        <v>131</v>
      </c>
      <c r="AR360" t="s">
        <v>131</v>
      </c>
      <c r="AS360">
        <v>30</v>
      </c>
      <c r="AT360">
        <v>50</v>
      </c>
      <c r="AV360" t="s">
        <v>3374</v>
      </c>
      <c r="AW360" t="s">
        <v>141</v>
      </c>
      <c r="AX360" t="s">
        <v>174</v>
      </c>
      <c r="AY360" t="s">
        <v>332</v>
      </c>
      <c r="AZ360" t="s">
        <v>143</v>
      </c>
      <c r="BA360" t="s">
        <v>2145</v>
      </c>
      <c r="BB360" t="s">
        <v>3375</v>
      </c>
      <c r="BF360" t="s">
        <v>147</v>
      </c>
      <c r="BH360" t="s">
        <v>143</v>
      </c>
      <c r="BI360" t="s">
        <v>208</v>
      </c>
      <c r="BJ360" t="s">
        <v>209</v>
      </c>
      <c r="BN360" t="s">
        <v>3381</v>
      </c>
      <c r="BP360">
        <v>-7</v>
      </c>
      <c r="BQ360">
        <v>2.2360679774997898</v>
      </c>
      <c r="BR360">
        <v>5</v>
      </c>
      <c r="BS360" t="s">
        <v>209</v>
      </c>
      <c r="CB360" t="s">
        <v>152</v>
      </c>
      <c r="CD360" t="s">
        <v>154</v>
      </c>
      <c r="CE360" t="s">
        <v>3377</v>
      </c>
      <c r="CF360" t="s">
        <v>154</v>
      </c>
      <c r="CG360" t="s">
        <v>2759</v>
      </c>
      <c r="CH360" t="s">
        <v>154</v>
      </c>
      <c r="CJ360" t="s">
        <v>154</v>
      </c>
      <c r="CL360" t="s">
        <v>3378</v>
      </c>
      <c r="CM360" t="s">
        <v>131</v>
      </c>
      <c r="CN360" t="s">
        <v>3382</v>
      </c>
      <c r="CO360" t="s">
        <v>131</v>
      </c>
      <c r="CP360">
        <v>398</v>
      </c>
      <c r="CQ360" t="s">
        <v>3381</v>
      </c>
      <c r="CR360" t="s">
        <v>131</v>
      </c>
      <c r="CS360" t="s">
        <v>131</v>
      </c>
      <c r="CT360" t="s">
        <v>131</v>
      </c>
      <c r="CU360" t="s">
        <v>127</v>
      </c>
      <c r="CY360" t="s">
        <v>214</v>
      </c>
      <c r="CZ360" t="s">
        <v>215</v>
      </c>
      <c r="DA360" t="s">
        <v>143</v>
      </c>
      <c r="DB360" s="54" t="str">
        <f t="shared" si="5"/>
        <v>Yes</v>
      </c>
    </row>
    <row r="361" spans="1:106" x14ac:dyDescent="0.35">
      <c r="A361" t="s">
        <v>3383</v>
      </c>
      <c r="B361" t="s">
        <v>3384</v>
      </c>
      <c r="C361" t="s">
        <v>3385</v>
      </c>
      <c r="D361" t="s">
        <v>3386</v>
      </c>
      <c r="E361">
        <v>2016</v>
      </c>
      <c r="F361" t="s">
        <v>3387</v>
      </c>
      <c r="G361">
        <v>222</v>
      </c>
      <c r="H361" t="s">
        <v>3388</v>
      </c>
      <c r="I361" t="s">
        <v>615</v>
      </c>
      <c r="J361" t="s">
        <v>3389</v>
      </c>
      <c r="K361" t="s">
        <v>3390</v>
      </c>
      <c r="L361" t="s">
        <v>3391</v>
      </c>
      <c r="M361">
        <v>55.15</v>
      </c>
      <c r="N361">
        <v>-7.5666666666666664</v>
      </c>
      <c r="O361">
        <v>40</v>
      </c>
      <c r="Q361" t="s">
        <v>234</v>
      </c>
      <c r="S361" t="s">
        <v>271</v>
      </c>
      <c r="V361" t="s">
        <v>325</v>
      </c>
      <c r="X361" t="s">
        <v>128</v>
      </c>
      <c r="Y361" t="s">
        <v>3392</v>
      </c>
      <c r="AE361" t="s">
        <v>236</v>
      </c>
      <c r="AF361">
        <v>9.8000000000000007</v>
      </c>
      <c r="AG361">
        <v>1076</v>
      </c>
      <c r="AJ361" t="s">
        <v>133</v>
      </c>
      <c r="AK361" t="s">
        <v>172</v>
      </c>
      <c r="AL361">
        <v>1</v>
      </c>
      <c r="AM361" t="s">
        <v>135</v>
      </c>
      <c r="AN361" t="s">
        <v>574</v>
      </c>
      <c r="AP361" t="s">
        <v>3393</v>
      </c>
      <c r="AW361" t="s">
        <v>141</v>
      </c>
      <c r="AX361" t="s">
        <v>174</v>
      </c>
      <c r="AY361" t="s">
        <v>332</v>
      </c>
      <c r="AZ361" t="s">
        <v>143</v>
      </c>
      <c r="BA361">
        <v>5</v>
      </c>
      <c r="BB361" t="s">
        <v>3394</v>
      </c>
      <c r="BC361" t="s">
        <v>131</v>
      </c>
      <c r="BD361" t="s">
        <v>3395</v>
      </c>
      <c r="BE361" t="s">
        <v>1437</v>
      </c>
      <c r="BF361" t="s">
        <v>147</v>
      </c>
      <c r="BG361" t="s">
        <v>147</v>
      </c>
      <c r="BH361" t="s">
        <v>143</v>
      </c>
      <c r="BI361" t="s">
        <v>738</v>
      </c>
      <c r="BJ361" t="s">
        <v>177</v>
      </c>
      <c r="BM361" t="s">
        <v>178</v>
      </c>
      <c r="CB361" t="s">
        <v>152</v>
      </c>
      <c r="CD361" t="s">
        <v>152</v>
      </c>
      <c r="CE361" t="s">
        <v>3396</v>
      </c>
      <c r="CF361" t="s">
        <v>154</v>
      </c>
      <c r="CG361" t="s">
        <v>3397</v>
      </c>
      <c r="CH361" t="s">
        <v>154</v>
      </c>
      <c r="CJ361" t="s">
        <v>154</v>
      </c>
      <c r="CP361">
        <v>399</v>
      </c>
      <c r="CQ361" t="s">
        <v>3398</v>
      </c>
      <c r="DA361" t="s">
        <v>143</v>
      </c>
      <c r="DB361" s="54" t="str">
        <f t="shared" si="5"/>
        <v>No</v>
      </c>
    </row>
    <row r="362" spans="1:106" x14ac:dyDescent="0.35">
      <c r="A362" t="s">
        <v>3399</v>
      </c>
      <c r="B362" t="s">
        <v>3400</v>
      </c>
      <c r="C362" t="s">
        <v>3401</v>
      </c>
      <c r="D362" t="s">
        <v>3402</v>
      </c>
      <c r="E362">
        <v>2018</v>
      </c>
      <c r="I362" t="s">
        <v>615</v>
      </c>
      <c r="K362" t="s">
        <v>3403</v>
      </c>
      <c r="L362" t="s">
        <v>3404</v>
      </c>
      <c r="M362">
        <v>54.128</v>
      </c>
      <c r="N362">
        <v>-9.5559999999999992</v>
      </c>
      <c r="P362" t="s">
        <v>3405</v>
      </c>
      <c r="Q362" t="s">
        <v>269</v>
      </c>
      <c r="R362" t="s">
        <v>3406</v>
      </c>
      <c r="S362" t="s">
        <v>271</v>
      </c>
      <c r="T362">
        <v>0.5</v>
      </c>
      <c r="X362" t="s">
        <v>128</v>
      </c>
      <c r="Y362" t="s">
        <v>3407</v>
      </c>
      <c r="AE362" t="s">
        <v>236</v>
      </c>
      <c r="AF362">
        <v>10.3</v>
      </c>
      <c r="AG362">
        <v>1245</v>
      </c>
      <c r="AJ362" t="s">
        <v>198</v>
      </c>
      <c r="AK362" t="s">
        <v>172</v>
      </c>
      <c r="AL362">
        <v>1</v>
      </c>
      <c r="AM362" t="s">
        <v>173</v>
      </c>
      <c r="AP362" t="s">
        <v>3408</v>
      </c>
      <c r="AV362" t="s">
        <v>3409</v>
      </c>
      <c r="AW362" t="s">
        <v>141</v>
      </c>
      <c r="AZ362" t="s">
        <v>143</v>
      </c>
      <c r="BA362">
        <v>6</v>
      </c>
      <c r="BD362" t="s">
        <v>3410</v>
      </c>
      <c r="BE362" t="s">
        <v>207</v>
      </c>
      <c r="BF362" t="s">
        <v>147</v>
      </c>
      <c r="BH362" t="s">
        <v>143</v>
      </c>
      <c r="CB362" t="s">
        <v>152</v>
      </c>
      <c r="CD362" t="s">
        <v>152</v>
      </c>
      <c r="CE362" t="s">
        <v>3411</v>
      </c>
      <c r="CF362" t="s">
        <v>154</v>
      </c>
      <c r="CH362" t="s">
        <v>154</v>
      </c>
      <c r="CI362" t="s">
        <v>3412</v>
      </c>
      <c r="CJ362" t="s">
        <v>154</v>
      </c>
      <c r="CP362">
        <v>581</v>
      </c>
      <c r="CQ362" t="s">
        <v>3413</v>
      </c>
      <c r="CV362" t="s">
        <v>147</v>
      </c>
      <c r="DA362" t="s">
        <v>147</v>
      </c>
      <c r="DB362" s="54" t="str">
        <f t="shared" si="5"/>
        <v>No</v>
      </c>
    </row>
    <row r="363" spans="1:106" x14ac:dyDescent="0.35">
      <c r="A363" t="s">
        <v>3399</v>
      </c>
      <c r="B363" t="s">
        <v>3400</v>
      </c>
      <c r="C363" t="s">
        <v>3401</v>
      </c>
      <c r="D363" t="s">
        <v>3402</v>
      </c>
      <c r="E363">
        <v>2018</v>
      </c>
      <c r="I363" t="s">
        <v>615</v>
      </c>
      <c r="K363" t="s">
        <v>3403</v>
      </c>
      <c r="L363" t="s">
        <v>3404</v>
      </c>
      <c r="M363">
        <v>54.128</v>
      </c>
      <c r="N363">
        <v>-9.5559999999999992</v>
      </c>
      <c r="P363" t="s">
        <v>3414</v>
      </c>
      <c r="R363" t="s">
        <v>3406</v>
      </c>
      <c r="S363" t="s">
        <v>271</v>
      </c>
      <c r="T363">
        <v>0.5</v>
      </c>
      <c r="X363" t="s">
        <v>128</v>
      </c>
      <c r="Y363" t="s">
        <v>3407</v>
      </c>
      <c r="AE363" t="s">
        <v>236</v>
      </c>
      <c r="AF363">
        <v>10.3</v>
      </c>
      <c r="AG363">
        <v>1245</v>
      </c>
      <c r="AJ363" t="s">
        <v>198</v>
      </c>
      <c r="AK363" t="s">
        <v>172</v>
      </c>
      <c r="AL363">
        <v>1</v>
      </c>
      <c r="AM363" t="s">
        <v>173</v>
      </c>
      <c r="AP363" t="s">
        <v>3408</v>
      </c>
      <c r="AV363" t="s">
        <v>3409</v>
      </c>
      <c r="AW363" t="s">
        <v>141</v>
      </c>
      <c r="AZ363" t="s">
        <v>143</v>
      </c>
      <c r="BA363">
        <v>6</v>
      </c>
      <c r="BD363" t="s">
        <v>3410</v>
      </c>
      <c r="BE363" t="s">
        <v>207</v>
      </c>
      <c r="BF363" t="s">
        <v>147</v>
      </c>
      <c r="BH363" t="s">
        <v>143</v>
      </c>
      <c r="CB363" t="s">
        <v>152</v>
      </c>
      <c r="CD363" t="s">
        <v>152</v>
      </c>
      <c r="CE363" t="s">
        <v>3411</v>
      </c>
      <c r="CF363" t="s">
        <v>154</v>
      </c>
      <c r="CH363" t="s">
        <v>154</v>
      </c>
      <c r="CI363" t="s">
        <v>3412</v>
      </c>
      <c r="CJ363" t="s">
        <v>154</v>
      </c>
      <c r="CP363">
        <v>582</v>
      </c>
      <c r="CQ363" t="s">
        <v>3413</v>
      </c>
      <c r="CV363" t="s">
        <v>147</v>
      </c>
      <c r="DA363" t="s">
        <v>147</v>
      </c>
      <c r="DB363" s="54" t="str">
        <f t="shared" si="5"/>
        <v>No</v>
      </c>
    </row>
    <row r="364" spans="1:106" x14ac:dyDescent="0.35">
      <c r="A364" t="s">
        <v>3399</v>
      </c>
      <c r="B364" t="s">
        <v>3400</v>
      </c>
      <c r="C364" t="s">
        <v>3401</v>
      </c>
      <c r="D364" t="s">
        <v>3402</v>
      </c>
      <c r="E364">
        <v>2018</v>
      </c>
      <c r="I364" t="s">
        <v>615</v>
      </c>
      <c r="K364" t="s">
        <v>3415</v>
      </c>
      <c r="L364" t="s">
        <v>3416</v>
      </c>
      <c r="M364">
        <v>55.158999999999999</v>
      </c>
      <c r="N364">
        <v>-7.5750000000000002</v>
      </c>
      <c r="P364" t="s">
        <v>3417</v>
      </c>
      <c r="Q364" t="s">
        <v>269</v>
      </c>
      <c r="R364" t="s">
        <v>3418</v>
      </c>
      <c r="S364" t="s">
        <v>640</v>
      </c>
      <c r="T364">
        <v>0.4</v>
      </c>
      <c r="X364" t="s">
        <v>850</v>
      </c>
      <c r="Y364" t="s">
        <v>3419</v>
      </c>
      <c r="AE364" t="s">
        <v>236</v>
      </c>
      <c r="AF364">
        <v>9.8000000000000007</v>
      </c>
      <c r="AG364">
        <v>1076</v>
      </c>
      <c r="AJ364" t="s">
        <v>198</v>
      </c>
      <c r="AK364" t="s">
        <v>172</v>
      </c>
      <c r="AL364">
        <v>1</v>
      </c>
      <c r="AM364" t="s">
        <v>173</v>
      </c>
      <c r="AP364" t="s">
        <v>354</v>
      </c>
      <c r="AV364" t="s">
        <v>3420</v>
      </c>
      <c r="AW364" t="s">
        <v>141</v>
      </c>
      <c r="AZ364" t="s">
        <v>143</v>
      </c>
      <c r="BA364">
        <v>5</v>
      </c>
      <c r="BD364" t="s">
        <v>3410</v>
      </c>
      <c r="BE364" t="s">
        <v>207</v>
      </c>
      <c r="BF364" t="s">
        <v>147</v>
      </c>
      <c r="BH364" t="s">
        <v>143</v>
      </c>
      <c r="CB364" t="s">
        <v>152</v>
      </c>
      <c r="CD364" t="s">
        <v>152</v>
      </c>
      <c r="CE364" t="s">
        <v>3411</v>
      </c>
      <c r="CF364" t="s">
        <v>154</v>
      </c>
      <c r="CH364" t="s">
        <v>154</v>
      </c>
      <c r="CI364" t="s">
        <v>3412</v>
      </c>
      <c r="CJ364" t="s">
        <v>154</v>
      </c>
      <c r="CP364">
        <v>583</v>
      </c>
      <c r="CQ364" t="s">
        <v>3413</v>
      </c>
      <c r="DA364" t="s">
        <v>147</v>
      </c>
      <c r="DB364" s="54" t="str">
        <f t="shared" si="5"/>
        <v>No</v>
      </c>
    </row>
    <row r="365" spans="1:106" x14ac:dyDescent="0.35">
      <c r="A365" t="s">
        <v>3399</v>
      </c>
      <c r="B365" t="s">
        <v>3400</v>
      </c>
      <c r="C365" t="s">
        <v>3401</v>
      </c>
      <c r="D365" t="s">
        <v>3402</v>
      </c>
      <c r="E365">
        <v>2018</v>
      </c>
      <c r="I365" t="s">
        <v>615</v>
      </c>
      <c r="K365" t="s">
        <v>3421</v>
      </c>
      <c r="L365" t="s">
        <v>3422</v>
      </c>
      <c r="M365">
        <v>53.345999999999997</v>
      </c>
      <c r="N365">
        <v>-8.5139999999999993</v>
      </c>
      <c r="P365" t="s">
        <v>3423</v>
      </c>
      <c r="Q365" t="s">
        <v>269</v>
      </c>
      <c r="R365" t="s">
        <v>3424</v>
      </c>
      <c r="S365" t="s">
        <v>271</v>
      </c>
      <c r="T365">
        <v>4.4000000000000004</v>
      </c>
      <c r="X365" t="s">
        <v>128</v>
      </c>
      <c r="Y365" t="s">
        <v>3425</v>
      </c>
      <c r="AE365" t="s">
        <v>236</v>
      </c>
      <c r="AF365">
        <v>10</v>
      </c>
      <c r="AG365">
        <v>1193</v>
      </c>
      <c r="AJ365" t="s">
        <v>198</v>
      </c>
      <c r="AK365" t="s">
        <v>172</v>
      </c>
      <c r="AL365">
        <v>1</v>
      </c>
      <c r="AM365" t="s">
        <v>173</v>
      </c>
      <c r="AP365" t="s">
        <v>3426</v>
      </c>
      <c r="AV365" t="s">
        <v>3420</v>
      </c>
      <c r="AW365" t="s">
        <v>141</v>
      </c>
      <c r="AZ365" t="s">
        <v>143</v>
      </c>
      <c r="BA365">
        <v>3</v>
      </c>
      <c r="BD365" t="s">
        <v>3410</v>
      </c>
      <c r="BE365" t="s">
        <v>207</v>
      </c>
      <c r="BF365" t="s">
        <v>147</v>
      </c>
      <c r="BH365" t="s">
        <v>143</v>
      </c>
      <c r="CB365" t="s">
        <v>152</v>
      </c>
      <c r="CD365" t="s">
        <v>152</v>
      </c>
      <c r="CE365" t="s">
        <v>3411</v>
      </c>
      <c r="CF365" t="s">
        <v>154</v>
      </c>
      <c r="CH365" t="s">
        <v>154</v>
      </c>
      <c r="CI365" t="s">
        <v>3412</v>
      </c>
      <c r="CJ365" t="s">
        <v>154</v>
      </c>
      <c r="CP365">
        <v>584</v>
      </c>
      <c r="CQ365" t="s">
        <v>3413</v>
      </c>
      <c r="DA365" t="s">
        <v>147</v>
      </c>
      <c r="DB365" s="54" t="str">
        <f t="shared" si="5"/>
        <v>No</v>
      </c>
    </row>
    <row r="366" spans="1:106" x14ac:dyDescent="0.35">
      <c r="A366" t="s">
        <v>3399</v>
      </c>
      <c r="B366" t="s">
        <v>3400</v>
      </c>
      <c r="C366" t="s">
        <v>3401</v>
      </c>
      <c r="D366" t="s">
        <v>3402</v>
      </c>
      <c r="E366">
        <v>2018</v>
      </c>
      <c r="I366" t="s">
        <v>615</v>
      </c>
      <c r="K366" t="s">
        <v>3403</v>
      </c>
      <c r="L366" t="s">
        <v>3404</v>
      </c>
      <c r="M366">
        <v>54.128</v>
      </c>
      <c r="N366">
        <v>-9.5559999999999992</v>
      </c>
      <c r="P366" t="s">
        <v>3427</v>
      </c>
      <c r="Q366" t="s">
        <v>269</v>
      </c>
      <c r="R366" t="s">
        <v>3406</v>
      </c>
      <c r="S366" t="s">
        <v>271</v>
      </c>
      <c r="T366">
        <v>0.5</v>
      </c>
      <c r="X366" t="s">
        <v>128</v>
      </c>
      <c r="Y366" t="s">
        <v>3407</v>
      </c>
      <c r="AA366" t="s">
        <v>3428</v>
      </c>
      <c r="AB366" t="s">
        <v>380</v>
      </c>
      <c r="AE366" t="s">
        <v>236</v>
      </c>
      <c r="AF366">
        <v>10.3</v>
      </c>
      <c r="AG366">
        <v>1245</v>
      </c>
      <c r="AJ366" t="s">
        <v>198</v>
      </c>
      <c r="AK366" t="s">
        <v>172</v>
      </c>
      <c r="AL366">
        <v>1</v>
      </c>
      <c r="AM366" t="s">
        <v>135</v>
      </c>
      <c r="AN366" t="s">
        <v>293</v>
      </c>
      <c r="AP366" t="s">
        <v>3429</v>
      </c>
      <c r="AQ366" t="s">
        <v>131</v>
      </c>
      <c r="AR366" t="s">
        <v>131</v>
      </c>
      <c r="AS366">
        <v>7</v>
      </c>
      <c r="AT366">
        <v>11</v>
      </c>
      <c r="AV366" t="s">
        <v>3409</v>
      </c>
      <c r="AW366" t="s">
        <v>141</v>
      </c>
      <c r="AX366" t="s">
        <v>131</v>
      </c>
      <c r="AZ366" t="s">
        <v>143</v>
      </c>
      <c r="BA366">
        <v>12</v>
      </c>
      <c r="BD366" t="s">
        <v>3410</v>
      </c>
      <c r="BE366" t="s">
        <v>207</v>
      </c>
      <c r="BF366" t="s">
        <v>147</v>
      </c>
      <c r="BH366" t="s">
        <v>143</v>
      </c>
      <c r="BI366" t="s">
        <v>208</v>
      </c>
      <c r="BJ366" t="s">
        <v>3430</v>
      </c>
      <c r="BK366" t="s">
        <v>3431</v>
      </c>
      <c r="BM366" t="s">
        <v>3432</v>
      </c>
      <c r="BN366" t="s">
        <v>3433</v>
      </c>
      <c r="BP366">
        <v>31.21485203609874</v>
      </c>
      <c r="BQ366">
        <v>6.2637140524724213</v>
      </c>
      <c r="BR366">
        <v>6</v>
      </c>
      <c r="BS366" t="s">
        <v>209</v>
      </c>
      <c r="CB366" t="s">
        <v>152</v>
      </c>
      <c r="CD366" t="s">
        <v>152</v>
      </c>
      <c r="CE366" t="s">
        <v>3411</v>
      </c>
      <c r="CF366" t="s">
        <v>154</v>
      </c>
      <c r="CH366" t="s">
        <v>154</v>
      </c>
      <c r="CI366" t="s">
        <v>3412</v>
      </c>
      <c r="CJ366" t="s">
        <v>154</v>
      </c>
      <c r="CM366">
        <v>50</v>
      </c>
      <c r="CN366" t="s">
        <v>3399</v>
      </c>
      <c r="CO366" t="s">
        <v>3434</v>
      </c>
      <c r="CP366">
        <v>585</v>
      </c>
      <c r="CQ366" t="s">
        <v>3433</v>
      </c>
      <c r="CR366" t="s">
        <v>131</v>
      </c>
      <c r="CS366" t="s">
        <v>131</v>
      </c>
      <c r="CT366" t="s">
        <v>131</v>
      </c>
      <c r="CU366" t="s">
        <v>131</v>
      </c>
      <c r="CV366" t="s">
        <v>147</v>
      </c>
      <c r="CY366" t="s">
        <v>3410</v>
      </c>
      <c r="CZ366" t="s">
        <v>159</v>
      </c>
      <c r="DA366" t="s">
        <v>147</v>
      </c>
      <c r="DB366" s="54" t="str">
        <f t="shared" si="5"/>
        <v>No</v>
      </c>
    </row>
    <row r="367" spans="1:106" x14ac:dyDescent="0.35">
      <c r="A367" t="s">
        <v>3399</v>
      </c>
      <c r="B367" t="s">
        <v>3400</v>
      </c>
      <c r="C367" t="s">
        <v>3401</v>
      </c>
      <c r="D367" t="s">
        <v>3402</v>
      </c>
      <c r="E367">
        <v>2018</v>
      </c>
      <c r="I367" t="s">
        <v>615</v>
      </c>
      <c r="K367" t="s">
        <v>3403</v>
      </c>
      <c r="L367" t="s">
        <v>3404</v>
      </c>
      <c r="M367">
        <v>54.128</v>
      </c>
      <c r="N367">
        <v>-9.5559999999999992</v>
      </c>
      <c r="P367" t="s">
        <v>3435</v>
      </c>
      <c r="Q367" t="s">
        <v>269</v>
      </c>
      <c r="R367" t="s">
        <v>3406</v>
      </c>
      <c r="S367" t="s">
        <v>271</v>
      </c>
      <c r="T367">
        <v>0.5</v>
      </c>
      <c r="X367" t="s">
        <v>128</v>
      </c>
      <c r="Y367" t="s">
        <v>3407</v>
      </c>
      <c r="AA367" t="s">
        <v>3428</v>
      </c>
      <c r="AB367" t="s">
        <v>380</v>
      </c>
      <c r="AE367" t="s">
        <v>236</v>
      </c>
      <c r="AF367">
        <v>10.3</v>
      </c>
      <c r="AG367">
        <v>1245</v>
      </c>
      <c r="AJ367" t="s">
        <v>198</v>
      </c>
      <c r="AK367" t="s">
        <v>172</v>
      </c>
      <c r="AL367">
        <v>1</v>
      </c>
      <c r="AM367" t="s">
        <v>135</v>
      </c>
      <c r="AN367" t="s">
        <v>293</v>
      </c>
      <c r="AP367" t="s">
        <v>3429</v>
      </c>
      <c r="AQ367" t="s">
        <v>131</v>
      </c>
      <c r="AR367" t="s">
        <v>131</v>
      </c>
      <c r="AS367">
        <v>7</v>
      </c>
      <c r="AT367">
        <v>11</v>
      </c>
      <c r="AV367" t="s">
        <v>3409</v>
      </c>
      <c r="AW367" t="s">
        <v>141</v>
      </c>
      <c r="AX367" t="s">
        <v>131</v>
      </c>
      <c r="AZ367" t="s">
        <v>143</v>
      </c>
      <c r="BA367">
        <v>12</v>
      </c>
      <c r="BD367" t="s">
        <v>3410</v>
      </c>
      <c r="BE367" t="s">
        <v>207</v>
      </c>
      <c r="BF367" t="s">
        <v>147</v>
      </c>
      <c r="BH367" t="s">
        <v>143</v>
      </c>
      <c r="BI367" t="s">
        <v>208</v>
      </c>
      <c r="BJ367" t="s">
        <v>3430</v>
      </c>
      <c r="BK367" t="s">
        <v>3431</v>
      </c>
      <c r="BM367" t="s">
        <v>3432</v>
      </c>
      <c r="BN367" t="s">
        <v>3433</v>
      </c>
      <c r="BP367">
        <v>31.21485203609874</v>
      </c>
      <c r="BQ367">
        <v>6.2637140524724213</v>
      </c>
      <c r="BR367">
        <v>6</v>
      </c>
      <c r="BS367" t="s">
        <v>209</v>
      </c>
      <c r="CB367" t="s">
        <v>152</v>
      </c>
      <c r="CD367" t="s">
        <v>152</v>
      </c>
      <c r="CE367" t="s">
        <v>3411</v>
      </c>
      <c r="CF367" t="s">
        <v>154</v>
      </c>
      <c r="CH367" t="s">
        <v>154</v>
      </c>
      <c r="CI367" t="s">
        <v>3412</v>
      </c>
      <c r="CJ367" t="s">
        <v>154</v>
      </c>
      <c r="CM367">
        <v>50</v>
      </c>
      <c r="CN367" t="s">
        <v>3399</v>
      </c>
      <c r="CO367" t="s">
        <v>3434</v>
      </c>
      <c r="CP367">
        <v>586</v>
      </c>
      <c r="CQ367" t="s">
        <v>3433</v>
      </c>
      <c r="CR367" t="s">
        <v>131</v>
      </c>
      <c r="CS367" t="s">
        <v>131</v>
      </c>
      <c r="CT367" t="s">
        <v>131</v>
      </c>
      <c r="CU367" t="s">
        <v>131</v>
      </c>
      <c r="CV367" t="s">
        <v>147</v>
      </c>
      <c r="CY367" t="s">
        <v>3410</v>
      </c>
      <c r="CZ367" t="s">
        <v>159</v>
      </c>
      <c r="DA367" t="s">
        <v>147</v>
      </c>
      <c r="DB367" s="54" t="str">
        <f t="shared" si="5"/>
        <v>No</v>
      </c>
    </row>
    <row r="368" spans="1:106" x14ac:dyDescent="0.35">
      <c r="A368" t="s">
        <v>3399</v>
      </c>
      <c r="B368" t="s">
        <v>3400</v>
      </c>
      <c r="C368" t="s">
        <v>3401</v>
      </c>
      <c r="D368" t="s">
        <v>3402</v>
      </c>
      <c r="E368">
        <v>2018</v>
      </c>
      <c r="I368" t="s">
        <v>615</v>
      </c>
      <c r="K368" t="s">
        <v>3415</v>
      </c>
      <c r="L368" t="s">
        <v>3416</v>
      </c>
      <c r="M368">
        <v>55.158999999999999</v>
      </c>
      <c r="N368">
        <v>-7.5750000000000002</v>
      </c>
      <c r="P368" t="s">
        <v>3417</v>
      </c>
      <c r="Q368" t="s">
        <v>269</v>
      </c>
      <c r="R368" t="s">
        <v>3418</v>
      </c>
      <c r="S368" t="s">
        <v>640</v>
      </c>
      <c r="T368">
        <v>0.4</v>
      </c>
      <c r="X368" t="s">
        <v>850</v>
      </c>
      <c r="Y368" t="s">
        <v>3419</v>
      </c>
      <c r="AA368">
        <v>9</v>
      </c>
      <c r="AB368" t="s">
        <v>380</v>
      </c>
      <c r="AE368" t="s">
        <v>236</v>
      </c>
      <c r="AF368">
        <v>9.8000000000000007</v>
      </c>
      <c r="AG368">
        <v>1076</v>
      </c>
      <c r="AJ368" t="s">
        <v>198</v>
      </c>
      <c r="AK368" t="s">
        <v>172</v>
      </c>
      <c r="AL368">
        <v>1</v>
      </c>
      <c r="AM368" t="s">
        <v>135</v>
      </c>
      <c r="AN368" t="s">
        <v>293</v>
      </c>
      <c r="AQ368" t="s">
        <v>131</v>
      </c>
      <c r="AR368" t="s">
        <v>131</v>
      </c>
      <c r="AS368">
        <v>13</v>
      </c>
      <c r="AT368">
        <v>15</v>
      </c>
      <c r="AV368" t="s">
        <v>3420</v>
      </c>
      <c r="AW368" t="s">
        <v>141</v>
      </c>
      <c r="AX368" t="s">
        <v>131</v>
      </c>
      <c r="AZ368" t="s">
        <v>143</v>
      </c>
      <c r="BA368">
        <v>6</v>
      </c>
      <c r="BD368" t="s">
        <v>3410</v>
      </c>
      <c r="BE368" t="s">
        <v>207</v>
      </c>
      <c r="BF368" t="s">
        <v>147</v>
      </c>
      <c r="BH368" t="s">
        <v>143</v>
      </c>
      <c r="BI368" t="s">
        <v>208</v>
      </c>
      <c r="BJ368" t="s">
        <v>3430</v>
      </c>
      <c r="BK368" t="s">
        <v>3431</v>
      </c>
      <c r="BM368" t="s">
        <v>3436</v>
      </c>
      <c r="BN368" t="s">
        <v>3433</v>
      </c>
      <c r="BP368">
        <v>31.21485203609874</v>
      </c>
      <c r="BQ368">
        <v>6.2637140524724213</v>
      </c>
      <c r="BR368">
        <v>6</v>
      </c>
      <c r="BS368" t="s">
        <v>209</v>
      </c>
      <c r="CB368" t="s">
        <v>152</v>
      </c>
      <c r="CD368" t="s">
        <v>152</v>
      </c>
      <c r="CE368" t="s">
        <v>3411</v>
      </c>
      <c r="CF368" t="s">
        <v>154</v>
      </c>
      <c r="CH368" t="s">
        <v>154</v>
      </c>
      <c r="CI368" t="s">
        <v>3412</v>
      </c>
      <c r="CJ368" t="s">
        <v>154</v>
      </c>
      <c r="CM368">
        <v>40</v>
      </c>
      <c r="CN368" t="s">
        <v>3399</v>
      </c>
      <c r="CO368" t="s">
        <v>846</v>
      </c>
      <c r="CP368">
        <v>587</v>
      </c>
      <c r="CQ368" t="s">
        <v>3433</v>
      </c>
      <c r="CR368" t="s">
        <v>131</v>
      </c>
      <c r="CS368" t="s">
        <v>131</v>
      </c>
      <c r="CT368" t="s">
        <v>131</v>
      </c>
      <c r="CU368" t="s">
        <v>131</v>
      </c>
      <c r="CY368" t="s">
        <v>3410</v>
      </c>
      <c r="CZ368" t="s">
        <v>159</v>
      </c>
      <c r="DA368" t="s">
        <v>147</v>
      </c>
      <c r="DB368" s="54" t="str">
        <f t="shared" si="5"/>
        <v>No</v>
      </c>
    </row>
    <row r="369" spans="1:106" x14ac:dyDescent="0.35">
      <c r="A369" t="s">
        <v>3399</v>
      </c>
      <c r="B369" t="s">
        <v>3400</v>
      </c>
      <c r="C369" t="s">
        <v>3401</v>
      </c>
      <c r="D369" t="s">
        <v>3402</v>
      </c>
      <c r="E369">
        <v>2018</v>
      </c>
      <c r="I369" t="s">
        <v>615</v>
      </c>
      <c r="K369" t="s">
        <v>3421</v>
      </c>
      <c r="L369" t="s">
        <v>3422</v>
      </c>
      <c r="M369">
        <v>53.345999999999997</v>
      </c>
      <c r="N369">
        <v>-8.5139999999999993</v>
      </c>
      <c r="P369" t="s">
        <v>3423</v>
      </c>
      <c r="Q369" t="s">
        <v>269</v>
      </c>
      <c r="R369" t="s">
        <v>3424</v>
      </c>
      <c r="S369" t="s">
        <v>271</v>
      </c>
      <c r="T369">
        <v>4.4000000000000004</v>
      </c>
      <c r="X369" t="s">
        <v>128</v>
      </c>
      <c r="Y369" t="s">
        <v>3425</v>
      </c>
      <c r="AA369">
        <v>6</v>
      </c>
      <c r="AB369" t="s">
        <v>380</v>
      </c>
      <c r="AE369" t="s">
        <v>236</v>
      </c>
      <c r="AF369">
        <v>10</v>
      </c>
      <c r="AG369">
        <v>1193</v>
      </c>
      <c r="AJ369" t="s">
        <v>198</v>
      </c>
      <c r="AK369" t="s">
        <v>172</v>
      </c>
      <c r="AL369">
        <v>1</v>
      </c>
      <c r="AM369" t="s">
        <v>135</v>
      </c>
      <c r="AN369" t="s">
        <v>293</v>
      </c>
      <c r="AP369" t="s">
        <v>3437</v>
      </c>
      <c r="AQ369" t="s">
        <v>131</v>
      </c>
      <c r="AR369" t="s">
        <v>131</v>
      </c>
      <c r="AS369">
        <v>1</v>
      </c>
      <c r="AT369">
        <v>3</v>
      </c>
      <c r="AV369" t="s">
        <v>3420</v>
      </c>
      <c r="AW369" t="s">
        <v>141</v>
      </c>
      <c r="AX369" t="s">
        <v>131</v>
      </c>
      <c r="AZ369" t="s">
        <v>143</v>
      </c>
      <c r="BA369">
        <v>12</v>
      </c>
      <c r="BD369" t="s">
        <v>3410</v>
      </c>
      <c r="BE369" t="s">
        <v>207</v>
      </c>
      <c r="BF369" t="s">
        <v>147</v>
      </c>
      <c r="BH369" t="s">
        <v>143</v>
      </c>
      <c r="BI369" t="s">
        <v>208</v>
      </c>
      <c r="BJ369" t="s">
        <v>3430</v>
      </c>
      <c r="BK369" t="s">
        <v>3431</v>
      </c>
      <c r="BM369" t="s">
        <v>3436</v>
      </c>
      <c r="BN369" t="s">
        <v>3433</v>
      </c>
      <c r="BP369">
        <v>31.21485203609874</v>
      </c>
      <c r="BQ369">
        <v>6.2637140524724213</v>
      </c>
      <c r="BR369">
        <v>6</v>
      </c>
      <c r="BS369" t="s">
        <v>209</v>
      </c>
      <c r="CB369" t="s">
        <v>152</v>
      </c>
      <c r="CD369" t="s">
        <v>152</v>
      </c>
      <c r="CE369" t="s">
        <v>3411</v>
      </c>
      <c r="CF369" t="s">
        <v>154</v>
      </c>
      <c r="CH369" t="s">
        <v>154</v>
      </c>
      <c r="CI369" t="s">
        <v>3412</v>
      </c>
      <c r="CJ369" t="s">
        <v>154</v>
      </c>
      <c r="CM369">
        <v>440</v>
      </c>
      <c r="CN369" t="s">
        <v>3399</v>
      </c>
      <c r="CO369" t="s">
        <v>3434</v>
      </c>
      <c r="CP369">
        <v>588</v>
      </c>
      <c r="CQ369" t="s">
        <v>3433</v>
      </c>
      <c r="CR369" t="s">
        <v>131</v>
      </c>
      <c r="CS369" t="s">
        <v>131</v>
      </c>
      <c r="CT369" t="s">
        <v>131</v>
      </c>
      <c r="CU369" t="s">
        <v>131</v>
      </c>
      <c r="CY369" t="s">
        <v>3410</v>
      </c>
      <c r="CZ369" t="s">
        <v>159</v>
      </c>
      <c r="DA369" t="s">
        <v>147</v>
      </c>
      <c r="DB369" s="54" t="str">
        <f t="shared" si="5"/>
        <v>No</v>
      </c>
    </row>
    <row r="370" spans="1:106" x14ac:dyDescent="0.35">
      <c r="A370" t="s">
        <v>3399</v>
      </c>
      <c r="B370" t="s">
        <v>3400</v>
      </c>
      <c r="C370" t="s">
        <v>3401</v>
      </c>
      <c r="D370" t="s">
        <v>3402</v>
      </c>
      <c r="E370">
        <v>2018</v>
      </c>
      <c r="I370" t="s">
        <v>615</v>
      </c>
      <c r="K370" t="s">
        <v>3438</v>
      </c>
      <c r="L370" t="s">
        <v>3439</v>
      </c>
      <c r="M370">
        <v>52.9741</v>
      </c>
      <c r="N370">
        <v>-8.0609999999999999</v>
      </c>
      <c r="P370" t="s">
        <v>3440</v>
      </c>
      <c r="Q370" t="s">
        <v>269</v>
      </c>
      <c r="R370" t="s">
        <v>3441</v>
      </c>
      <c r="S370" t="s">
        <v>271</v>
      </c>
      <c r="T370" t="s">
        <v>3442</v>
      </c>
      <c r="X370" t="s">
        <v>128</v>
      </c>
      <c r="Y370" t="s">
        <v>3425</v>
      </c>
      <c r="AA370">
        <v>7</v>
      </c>
      <c r="AB370" t="s">
        <v>380</v>
      </c>
      <c r="AE370" t="s">
        <v>236</v>
      </c>
      <c r="AF370">
        <v>9.3000000000000007</v>
      </c>
      <c r="AG370">
        <v>1173</v>
      </c>
      <c r="AJ370" t="s">
        <v>198</v>
      </c>
      <c r="AK370" t="s">
        <v>172</v>
      </c>
      <c r="AL370">
        <v>1</v>
      </c>
      <c r="AM370" t="s">
        <v>135</v>
      </c>
      <c r="AN370" t="s">
        <v>293</v>
      </c>
      <c r="AO370" t="s">
        <v>304</v>
      </c>
      <c r="AP370" t="s">
        <v>3443</v>
      </c>
      <c r="AQ370" t="s">
        <v>131</v>
      </c>
      <c r="AR370" t="s">
        <v>131</v>
      </c>
      <c r="AS370">
        <v>3</v>
      </c>
      <c r="AT370">
        <v>4</v>
      </c>
      <c r="AV370" t="s">
        <v>3444</v>
      </c>
      <c r="AW370" t="s">
        <v>141</v>
      </c>
      <c r="AX370" t="s">
        <v>131</v>
      </c>
      <c r="AZ370" t="s">
        <v>143</v>
      </c>
      <c r="BA370">
        <v>8</v>
      </c>
      <c r="BD370" t="s">
        <v>3410</v>
      </c>
      <c r="BE370" t="s">
        <v>207</v>
      </c>
      <c r="BF370" t="s">
        <v>147</v>
      </c>
      <c r="BH370" t="s">
        <v>143</v>
      </c>
      <c r="BI370" t="s">
        <v>208</v>
      </c>
      <c r="BJ370" t="s">
        <v>3430</v>
      </c>
      <c r="BK370" t="s">
        <v>3431</v>
      </c>
      <c r="BM370" t="s">
        <v>3436</v>
      </c>
      <c r="BN370" t="s">
        <v>3433</v>
      </c>
      <c r="BP370">
        <v>31.21485203609874</v>
      </c>
      <c r="BQ370">
        <v>6.2637140524724213</v>
      </c>
      <c r="BR370">
        <v>6</v>
      </c>
      <c r="BS370" t="s">
        <v>209</v>
      </c>
      <c r="CB370" t="s">
        <v>152</v>
      </c>
      <c r="CD370" t="s">
        <v>152</v>
      </c>
      <c r="CE370" t="s">
        <v>3411</v>
      </c>
      <c r="CF370" t="s">
        <v>154</v>
      </c>
      <c r="CH370" t="s">
        <v>154</v>
      </c>
      <c r="CI370" t="s">
        <v>3412</v>
      </c>
      <c r="CJ370" t="s">
        <v>154</v>
      </c>
      <c r="CM370">
        <v>150</v>
      </c>
      <c r="CN370" t="s">
        <v>3399</v>
      </c>
      <c r="CO370" t="s">
        <v>3434</v>
      </c>
      <c r="CP370">
        <v>589</v>
      </c>
      <c r="CQ370" t="s">
        <v>3433</v>
      </c>
      <c r="CR370" t="s">
        <v>131</v>
      </c>
      <c r="CS370" t="s">
        <v>131</v>
      </c>
      <c r="CT370" t="s">
        <v>131</v>
      </c>
      <c r="CU370" t="s">
        <v>131</v>
      </c>
      <c r="CY370" t="s">
        <v>3410</v>
      </c>
      <c r="CZ370" t="s">
        <v>159</v>
      </c>
      <c r="DA370" t="s">
        <v>147</v>
      </c>
      <c r="DB370" s="54" t="str">
        <f t="shared" si="5"/>
        <v>No</v>
      </c>
    </row>
    <row r="371" spans="1:106" x14ac:dyDescent="0.35">
      <c r="A371" t="s">
        <v>3399</v>
      </c>
      <c r="B371" t="s">
        <v>3400</v>
      </c>
      <c r="C371" t="s">
        <v>3401</v>
      </c>
      <c r="D371" t="s">
        <v>3402</v>
      </c>
      <c r="E371">
        <v>2018</v>
      </c>
      <c r="I371" t="s">
        <v>615</v>
      </c>
      <c r="K371" t="s">
        <v>3445</v>
      </c>
      <c r="L371" t="s">
        <v>3446</v>
      </c>
      <c r="M371">
        <v>53.012999999999998</v>
      </c>
      <c r="N371">
        <v>-8.5440000000000005</v>
      </c>
      <c r="P371" t="s">
        <v>3447</v>
      </c>
      <c r="Q371" t="s">
        <v>269</v>
      </c>
      <c r="R371" t="s">
        <v>3448</v>
      </c>
      <c r="S371" t="s">
        <v>271</v>
      </c>
      <c r="T371">
        <v>0.6</v>
      </c>
      <c r="X371" t="s">
        <v>850</v>
      </c>
      <c r="Y371" t="s">
        <v>3449</v>
      </c>
      <c r="AA371">
        <v>7</v>
      </c>
      <c r="AB371" t="s">
        <v>380</v>
      </c>
      <c r="AE371" t="s">
        <v>236</v>
      </c>
      <c r="AF371">
        <v>9.8000000000000007</v>
      </c>
      <c r="AG371">
        <v>845</v>
      </c>
      <c r="AJ371" t="s">
        <v>198</v>
      </c>
      <c r="AK371" t="s">
        <v>172</v>
      </c>
      <c r="AL371">
        <v>1</v>
      </c>
      <c r="AM371" t="s">
        <v>135</v>
      </c>
      <c r="AN371" t="s">
        <v>293</v>
      </c>
      <c r="AO371" t="s">
        <v>304</v>
      </c>
      <c r="AP371" t="s">
        <v>3450</v>
      </c>
      <c r="AQ371" t="s">
        <v>131</v>
      </c>
      <c r="AR371" t="s">
        <v>131</v>
      </c>
      <c r="AS371">
        <v>11</v>
      </c>
      <c r="AT371">
        <v>12</v>
      </c>
      <c r="AV371" t="s">
        <v>3444</v>
      </c>
      <c r="AW371" t="s">
        <v>141</v>
      </c>
      <c r="AX371" t="s">
        <v>131</v>
      </c>
      <c r="AZ371" t="s">
        <v>143</v>
      </c>
      <c r="BA371">
        <v>8</v>
      </c>
      <c r="BD371" t="s">
        <v>3410</v>
      </c>
      <c r="BE371" t="s">
        <v>207</v>
      </c>
      <c r="BF371" t="s">
        <v>147</v>
      </c>
      <c r="BH371" t="s">
        <v>143</v>
      </c>
      <c r="BI371" t="s">
        <v>208</v>
      </c>
      <c r="BJ371" t="s">
        <v>3430</v>
      </c>
      <c r="BK371" t="s">
        <v>3431</v>
      </c>
      <c r="BM371" t="s">
        <v>3436</v>
      </c>
      <c r="BN371" t="s">
        <v>3433</v>
      </c>
      <c r="BP371">
        <v>31.21485203609874</v>
      </c>
      <c r="BQ371">
        <v>6.2637140524724213</v>
      </c>
      <c r="BR371">
        <v>6</v>
      </c>
      <c r="BS371" t="s">
        <v>209</v>
      </c>
      <c r="CB371" t="s">
        <v>152</v>
      </c>
      <c r="CD371" t="s">
        <v>152</v>
      </c>
      <c r="CE371" t="s">
        <v>3411</v>
      </c>
      <c r="CF371" t="s">
        <v>154</v>
      </c>
      <c r="CH371" t="s">
        <v>154</v>
      </c>
      <c r="CI371" t="s">
        <v>3412</v>
      </c>
      <c r="CJ371" t="s">
        <v>154</v>
      </c>
      <c r="CM371">
        <v>60</v>
      </c>
      <c r="CN371" t="s">
        <v>3399</v>
      </c>
      <c r="CO371" t="s">
        <v>3434</v>
      </c>
      <c r="CP371">
        <v>590</v>
      </c>
      <c r="CQ371" t="s">
        <v>3433</v>
      </c>
      <c r="CR371" t="s">
        <v>131</v>
      </c>
      <c r="CS371" t="s">
        <v>131</v>
      </c>
      <c r="CT371" t="s">
        <v>131</v>
      </c>
      <c r="CU371" t="s">
        <v>131</v>
      </c>
      <c r="CV371" t="s">
        <v>147</v>
      </c>
      <c r="CY371" t="s">
        <v>3410</v>
      </c>
      <c r="CZ371" t="s">
        <v>159</v>
      </c>
      <c r="DA371" t="s">
        <v>147</v>
      </c>
      <c r="DB371" s="54" t="str">
        <f t="shared" si="5"/>
        <v>No</v>
      </c>
    </row>
    <row r="372" spans="1:106" x14ac:dyDescent="0.35">
      <c r="A372" t="s">
        <v>3451</v>
      </c>
      <c r="B372" t="s">
        <v>3452</v>
      </c>
      <c r="C372" t="s">
        <v>3453</v>
      </c>
      <c r="D372" t="s">
        <v>3454</v>
      </c>
      <c r="E372">
        <v>2015</v>
      </c>
      <c r="I372" t="s">
        <v>190</v>
      </c>
      <c r="K372" t="s">
        <v>3455</v>
      </c>
      <c r="L372" t="s">
        <v>3456</v>
      </c>
      <c r="M372">
        <v>63.25</v>
      </c>
      <c r="N372">
        <v>26.3</v>
      </c>
      <c r="P372" t="s">
        <v>3457</v>
      </c>
      <c r="Q372" t="s">
        <v>193</v>
      </c>
      <c r="R372" t="s">
        <v>3458</v>
      </c>
      <c r="S372" t="s">
        <v>271</v>
      </c>
      <c r="T372" t="s">
        <v>131</v>
      </c>
      <c r="Y372" t="s">
        <v>131</v>
      </c>
      <c r="Z372" t="s">
        <v>131</v>
      </c>
      <c r="AA372" t="s">
        <v>131</v>
      </c>
      <c r="AE372" t="s">
        <v>197</v>
      </c>
      <c r="AJ372" t="s">
        <v>198</v>
      </c>
      <c r="AK372" t="s">
        <v>328</v>
      </c>
      <c r="AL372">
        <v>14</v>
      </c>
      <c r="AM372" t="s">
        <v>135</v>
      </c>
      <c r="AN372" t="s">
        <v>183</v>
      </c>
      <c r="AQ372" t="s">
        <v>131</v>
      </c>
      <c r="AR372" t="s">
        <v>131</v>
      </c>
      <c r="AS372">
        <v>0</v>
      </c>
      <c r="AT372">
        <v>6</v>
      </c>
      <c r="AV372" t="s">
        <v>2216</v>
      </c>
      <c r="AW372" t="s">
        <v>141</v>
      </c>
      <c r="AX372" t="s">
        <v>131</v>
      </c>
      <c r="AY372" t="s">
        <v>332</v>
      </c>
      <c r="AZ372" t="s">
        <v>143</v>
      </c>
      <c r="BB372" t="s">
        <v>2410</v>
      </c>
      <c r="BD372" t="s">
        <v>146</v>
      </c>
      <c r="BE372" t="s">
        <v>207</v>
      </c>
      <c r="BF372" t="s">
        <v>143</v>
      </c>
      <c r="BG372" t="s">
        <v>147</v>
      </c>
      <c r="BH372" t="s">
        <v>143</v>
      </c>
      <c r="BI372" t="s">
        <v>208</v>
      </c>
      <c r="BJ372" t="s">
        <v>3459</v>
      </c>
      <c r="BK372" t="s">
        <v>3460</v>
      </c>
      <c r="BM372" t="s">
        <v>3461</v>
      </c>
      <c r="BN372" t="s">
        <v>3462</v>
      </c>
      <c r="BP372">
        <v>30.365605958022979</v>
      </c>
      <c r="BQ372">
        <v>2.476107651492121</v>
      </c>
      <c r="BR372">
        <v>14</v>
      </c>
      <c r="BS372" t="s">
        <v>209</v>
      </c>
      <c r="CB372" t="s">
        <v>154</v>
      </c>
      <c r="CD372" t="s">
        <v>154</v>
      </c>
      <c r="CE372" t="s">
        <v>3463</v>
      </c>
      <c r="CF372" t="s">
        <v>154</v>
      </c>
      <c r="CG372" t="s">
        <v>3464</v>
      </c>
      <c r="CH372" t="s">
        <v>154</v>
      </c>
      <c r="CJ372" t="s">
        <v>154</v>
      </c>
      <c r="CM372" t="s">
        <v>131</v>
      </c>
      <c r="CN372" t="s">
        <v>3451</v>
      </c>
      <c r="CO372" t="s">
        <v>131</v>
      </c>
      <c r="CP372">
        <v>591</v>
      </c>
      <c r="CQ372" t="s">
        <v>3462</v>
      </c>
      <c r="CR372" t="s">
        <v>131</v>
      </c>
      <c r="CS372" t="s">
        <v>131</v>
      </c>
      <c r="CT372" t="s">
        <v>131</v>
      </c>
      <c r="CU372" t="s">
        <v>131</v>
      </c>
      <c r="CY372" t="s">
        <v>146</v>
      </c>
      <c r="CZ372" t="s">
        <v>159</v>
      </c>
      <c r="DA372" t="s">
        <v>147</v>
      </c>
      <c r="DB372" s="54" t="str">
        <f t="shared" si="5"/>
        <v>Yes</v>
      </c>
    </row>
    <row r="373" spans="1:106" x14ac:dyDescent="0.35">
      <c r="A373" t="s">
        <v>3451</v>
      </c>
      <c r="B373" t="s">
        <v>3452</v>
      </c>
      <c r="C373" t="s">
        <v>3453</v>
      </c>
      <c r="D373" t="s">
        <v>3454</v>
      </c>
      <c r="E373">
        <v>2015</v>
      </c>
      <c r="I373" t="s">
        <v>190</v>
      </c>
      <c r="K373" t="s">
        <v>3455</v>
      </c>
      <c r="L373" t="s">
        <v>3456</v>
      </c>
      <c r="M373">
        <v>63.25</v>
      </c>
      <c r="N373">
        <v>26.3</v>
      </c>
      <c r="P373" t="s">
        <v>3457</v>
      </c>
      <c r="Q373" t="s">
        <v>170</v>
      </c>
      <c r="R373" t="s">
        <v>3465</v>
      </c>
      <c r="S373" t="s">
        <v>271</v>
      </c>
      <c r="T373" t="s">
        <v>131</v>
      </c>
      <c r="Y373" t="s">
        <v>131</v>
      </c>
      <c r="Z373" t="s">
        <v>131</v>
      </c>
      <c r="AA373" t="s">
        <v>131</v>
      </c>
      <c r="AE373" t="s">
        <v>197</v>
      </c>
      <c r="AJ373" t="s">
        <v>198</v>
      </c>
      <c r="AK373" t="s">
        <v>328</v>
      </c>
      <c r="AL373">
        <v>8</v>
      </c>
      <c r="AM373" t="s">
        <v>135</v>
      </c>
      <c r="AN373" t="s">
        <v>183</v>
      </c>
      <c r="AQ373" t="s">
        <v>131</v>
      </c>
      <c r="AR373" t="s">
        <v>131</v>
      </c>
      <c r="AS373">
        <v>0</v>
      </c>
      <c r="AT373">
        <v>6</v>
      </c>
      <c r="AV373" t="s">
        <v>2216</v>
      </c>
      <c r="AW373" t="s">
        <v>141</v>
      </c>
      <c r="AX373" t="s">
        <v>131</v>
      </c>
      <c r="AY373" t="s">
        <v>332</v>
      </c>
      <c r="AZ373" t="s">
        <v>143</v>
      </c>
      <c r="BB373" t="s">
        <v>2410</v>
      </c>
      <c r="BD373" t="s">
        <v>146</v>
      </c>
      <c r="BE373" t="s">
        <v>207</v>
      </c>
      <c r="BF373" t="s">
        <v>143</v>
      </c>
      <c r="BG373" t="s">
        <v>147</v>
      </c>
      <c r="BH373" t="s">
        <v>143</v>
      </c>
      <c r="BI373" t="s">
        <v>208</v>
      </c>
      <c r="BJ373" t="s">
        <v>3459</v>
      </c>
      <c r="BK373" t="s">
        <v>3460</v>
      </c>
      <c r="BM373" t="s">
        <v>3461</v>
      </c>
      <c r="BN373" t="s">
        <v>3466</v>
      </c>
      <c r="BP373">
        <v>14.188388625592379</v>
      </c>
      <c r="BQ373">
        <v>1.867725067630494</v>
      </c>
      <c r="BR373">
        <v>8</v>
      </c>
      <c r="BS373" t="s">
        <v>209</v>
      </c>
      <c r="CB373" t="s">
        <v>154</v>
      </c>
      <c r="CD373" t="s">
        <v>154</v>
      </c>
      <c r="CE373" t="s">
        <v>3463</v>
      </c>
      <c r="CF373" t="s">
        <v>154</v>
      </c>
      <c r="CG373" t="s">
        <v>3464</v>
      </c>
      <c r="CH373" t="s">
        <v>154</v>
      </c>
      <c r="CJ373" t="s">
        <v>154</v>
      </c>
      <c r="CM373" t="s">
        <v>131</v>
      </c>
      <c r="CN373" t="s">
        <v>3451</v>
      </c>
      <c r="CO373" t="s">
        <v>131</v>
      </c>
      <c r="CP373">
        <v>592</v>
      </c>
      <c r="CQ373" t="s">
        <v>3466</v>
      </c>
      <c r="CR373" t="s">
        <v>131</v>
      </c>
      <c r="CS373" t="s">
        <v>131</v>
      </c>
      <c r="CT373" t="s">
        <v>131</v>
      </c>
      <c r="CU373" t="s">
        <v>131</v>
      </c>
      <c r="CY373" t="s">
        <v>146</v>
      </c>
      <c r="CZ373" t="s">
        <v>159</v>
      </c>
      <c r="DA373" t="s">
        <v>147</v>
      </c>
      <c r="DB373" s="54" t="str">
        <f t="shared" si="5"/>
        <v>Yes</v>
      </c>
    </row>
    <row r="374" spans="1:106" x14ac:dyDescent="0.35">
      <c r="A374" t="s">
        <v>3451</v>
      </c>
      <c r="B374" t="s">
        <v>3452</v>
      </c>
      <c r="C374" t="s">
        <v>3453</v>
      </c>
      <c r="D374" t="s">
        <v>3454</v>
      </c>
      <c r="E374">
        <v>2015</v>
      </c>
      <c r="I374" t="s">
        <v>190</v>
      </c>
      <c r="K374" t="s">
        <v>3455</v>
      </c>
      <c r="L374" t="s">
        <v>3456</v>
      </c>
      <c r="M374">
        <v>63.25</v>
      </c>
      <c r="N374">
        <v>26.3</v>
      </c>
      <c r="P374" t="s">
        <v>3457</v>
      </c>
      <c r="Q374" t="s">
        <v>193</v>
      </c>
      <c r="R374" t="s">
        <v>3458</v>
      </c>
      <c r="S374" t="s">
        <v>271</v>
      </c>
      <c r="T374" t="s">
        <v>131</v>
      </c>
      <c r="Y374" t="s">
        <v>131</v>
      </c>
      <c r="Z374" t="s">
        <v>131</v>
      </c>
      <c r="AA374" t="s">
        <v>131</v>
      </c>
      <c r="AE374" t="s">
        <v>197</v>
      </c>
      <c r="AJ374" t="s">
        <v>198</v>
      </c>
      <c r="AK374" t="s">
        <v>172</v>
      </c>
      <c r="AL374">
        <v>14</v>
      </c>
      <c r="AM374" t="s">
        <v>199</v>
      </c>
      <c r="AN374" t="s">
        <v>216</v>
      </c>
      <c r="AQ374" t="s">
        <v>131</v>
      </c>
      <c r="AR374" t="s">
        <v>131</v>
      </c>
      <c r="AS374" t="s">
        <v>2522</v>
      </c>
      <c r="AT374" t="s">
        <v>2522</v>
      </c>
      <c r="AW374" t="s">
        <v>141</v>
      </c>
      <c r="AX374" t="s">
        <v>131</v>
      </c>
      <c r="AY374" t="s">
        <v>332</v>
      </c>
      <c r="AZ374" t="s">
        <v>143</v>
      </c>
      <c r="BB374" t="s">
        <v>2410</v>
      </c>
      <c r="BD374" t="s">
        <v>146</v>
      </c>
      <c r="BE374" t="s">
        <v>207</v>
      </c>
      <c r="BF374" t="s">
        <v>143</v>
      </c>
      <c r="BG374" t="s">
        <v>147</v>
      </c>
      <c r="BH374" t="s">
        <v>143</v>
      </c>
      <c r="BI374" t="s">
        <v>208</v>
      </c>
      <c r="BJ374" t="s">
        <v>3459</v>
      </c>
      <c r="BK374" t="s">
        <v>3460</v>
      </c>
      <c r="BM374" t="s">
        <v>3461</v>
      </c>
      <c r="BN374" t="s">
        <v>3467</v>
      </c>
      <c r="BP374">
        <v>-27.335815842924791</v>
      </c>
      <c r="BQ374">
        <v>1.7832921900586121</v>
      </c>
      <c r="BR374">
        <v>14</v>
      </c>
      <c r="BS374" t="s">
        <v>209</v>
      </c>
      <c r="CB374" t="s">
        <v>152</v>
      </c>
      <c r="CD374" t="s">
        <v>154</v>
      </c>
      <c r="CE374" t="s">
        <v>3463</v>
      </c>
      <c r="CF374" t="s">
        <v>154</v>
      </c>
      <c r="CG374" t="s">
        <v>3464</v>
      </c>
      <c r="CH374" t="s">
        <v>154</v>
      </c>
      <c r="CJ374" t="s">
        <v>154</v>
      </c>
      <c r="CM374" t="s">
        <v>131</v>
      </c>
      <c r="CN374" t="s">
        <v>3468</v>
      </c>
      <c r="CO374" t="s">
        <v>131</v>
      </c>
      <c r="CP374">
        <v>593</v>
      </c>
      <c r="CQ374" t="s">
        <v>3467</v>
      </c>
      <c r="CR374" t="s">
        <v>131</v>
      </c>
      <c r="CS374" t="s">
        <v>131</v>
      </c>
      <c r="CT374" t="s">
        <v>131</v>
      </c>
      <c r="CU374" t="s">
        <v>127</v>
      </c>
      <c r="CY374" t="s">
        <v>146</v>
      </c>
      <c r="CZ374" t="s">
        <v>159</v>
      </c>
      <c r="DA374" t="s">
        <v>147</v>
      </c>
      <c r="DB374" s="54" t="str">
        <f t="shared" si="5"/>
        <v>Yes</v>
      </c>
    </row>
    <row r="375" spans="1:106" x14ac:dyDescent="0.35">
      <c r="A375" t="s">
        <v>3451</v>
      </c>
      <c r="B375" t="s">
        <v>3452</v>
      </c>
      <c r="C375" t="s">
        <v>3453</v>
      </c>
      <c r="D375" t="s">
        <v>3454</v>
      </c>
      <c r="E375">
        <v>2015</v>
      </c>
      <c r="I375" t="s">
        <v>190</v>
      </c>
      <c r="K375" t="s">
        <v>3455</v>
      </c>
      <c r="L375" t="s">
        <v>3456</v>
      </c>
      <c r="M375">
        <v>63.25</v>
      </c>
      <c r="N375">
        <v>26.3</v>
      </c>
      <c r="P375" t="s">
        <v>3457</v>
      </c>
      <c r="Q375" t="s">
        <v>170</v>
      </c>
      <c r="R375" t="s">
        <v>3465</v>
      </c>
      <c r="S375" t="s">
        <v>271</v>
      </c>
      <c r="T375" t="s">
        <v>131</v>
      </c>
      <c r="Y375" t="s">
        <v>131</v>
      </c>
      <c r="Z375" t="s">
        <v>131</v>
      </c>
      <c r="AA375" t="s">
        <v>131</v>
      </c>
      <c r="AE375" t="s">
        <v>197</v>
      </c>
      <c r="AJ375" t="s">
        <v>198</v>
      </c>
      <c r="AK375" t="s">
        <v>172</v>
      </c>
      <c r="AL375">
        <v>8</v>
      </c>
      <c r="AM375" t="s">
        <v>199</v>
      </c>
      <c r="AN375" t="s">
        <v>216</v>
      </c>
      <c r="AQ375" t="s">
        <v>131</v>
      </c>
      <c r="AR375" t="s">
        <v>131</v>
      </c>
      <c r="AS375" t="s">
        <v>2522</v>
      </c>
      <c r="AT375" t="s">
        <v>2522</v>
      </c>
      <c r="AW375" t="s">
        <v>141</v>
      </c>
      <c r="AX375" t="s">
        <v>131</v>
      </c>
      <c r="AY375" t="s">
        <v>332</v>
      </c>
      <c r="AZ375" t="s">
        <v>143</v>
      </c>
      <c r="BB375" t="s">
        <v>2410</v>
      </c>
      <c r="BD375" t="s">
        <v>146</v>
      </c>
      <c r="BE375" t="s">
        <v>207</v>
      </c>
      <c r="BF375" t="s">
        <v>143</v>
      </c>
      <c r="BG375" t="s">
        <v>147</v>
      </c>
      <c r="BH375" t="s">
        <v>143</v>
      </c>
      <c r="BI375" t="s">
        <v>208</v>
      </c>
      <c r="BJ375" t="s">
        <v>3459</v>
      </c>
      <c r="BK375" t="s">
        <v>3460</v>
      </c>
      <c r="BM375" t="s">
        <v>3461</v>
      </c>
      <c r="BN375" t="s">
        <v>3469</v>
      </c>
      <c r="BP375">
        <v>-13.418246445497569</v>
      </c>
      <c r="BQ375">
        <v>2.5717558941126231</v>
      </c>
      <c r="BR375">
        <v>8</v>
      </c>
      <c r="BS375" t="s">
        <v>209</v>
      </c>
      <c r="CB375" t="s">
        <v>152</v>
      </c>
      <c r="CD375" t="s">
        <v>154</v>
      </c>
      <c r="CE375" t="s">
        <v>3463</v>
      </c>
      <c r="CF375" t="s">
        <v>154</v>
      </c>
      <c r="CG375" t="s">
        <v>3464</v>
      </c>
      <c r="CH375" t="s">
        <v>154</v>
      </c>
      <c r="CJ375" t="s">
        <v>154</v>
      </c>
      <c r="CM375" t="s">
        <v>131</v>
      </c>
      <c r="CN375" t="s">
        <v>3470</v>
      </c>
      <c r="CO375" t="s">
        <v>131</v>
      </c>
      <c r="CP375">
        <v>594</v>
      </c>
      <c r="CQ375" t="s">
        <v>3469</v>
      </c>
      <c r="CR375" t="s">
        <v>131</v>
      </c>
      <c r="CS375" t="s">
        <v>131</v>
      </c>
      <c r="CT375" t="s">
        <v>131</v>
      </c>
      <c r="CU375" t="s">
        <v>127</v>
      </c>
      <c r="CY375" t="s">
        <v>146</v>
      </c>
      <c r="CZ375" t="s">
        <v>159</v>
      </c>
      <c r="DA375" t="s">
        <v>147</v>
      </c>
      <c r="DB375" s="54" t="str">
        <f t="shared" si="5"/>
        <v>Yes</v>
      </c>
    </row>
    <row r="376" spans="1:106" x14ac:dyDescent="0.35">
      <c r="A376" t="s">
        <v>3471</v>
      </c>
      <c r="B376" t="s">
        <v>3472</v>
      </c>
      <c r="C376" t="s">
        <v>3473</v>
      </c>
      <c r="D376" t="s">
        <v>3474</v>
      </c>
      <c r="E376">
        <v>1993</v>
      </c>
      <c r="F376" t="s">
        <v>3475</v>
      </c>
      <c r="G376">
        <v>7</v>
      </c>
      <c r="H376" t="s">
        <v>3476</v>
      </c>
      <c r="I376" t="s">
        <v>372</v>
      </c>
      <c r="J376" t="s">
        <v>401</v>
      </c>
      <c r="K376" t="s">
        <v>3477</v>
      </c>
      <c r="L376" t="s">
        <v>3478</v>
      </c>
      <c r="M376">
        <v>49.05</v>
      </c>
      <c r="N376">
        <v>-80.666666666666671</v>
      </c>
      <c r="P376" t="s">
        <v>3479</v>
      </c>
      <c r="Q376" t="s">
        <v>170</v>
      </c>
      <c r="R376" t="s">
        <v>1653</v>
      </c>
      <c r="S376" t="s">
        <v>271</v>
      </c>
      <c r="T376" t="s">
        <v>131</v>
      </c>
      <c r="U376">
        <v>306</v>
      </c>
      <c r="V376" t="s">
        <v>196</v>
      </c>
      <c r="Y376" t="s">
        <v>131</v>
      </c>
      <c r="Z376" t="s">
        <v>131</v>
      </c>
      <c r="AA376" t="s">
        <v>131</v>
      </c>
      <c r="AE376" t="s">
        <v>197</v>
      </c>
      <c r="AF376">
        <v>0.6</v>
      </c>
      <c r="AG376">
        <v>855</v>
      </c>
      <c r="AI376" t="s">
        <v>3480</v>
      </c>
      <c r="AJ376" t="s">
        <v>198</v>
      </c>
      <c r="AK376" t="s">
        <v>172</v>
      </c>
      <c r="AL376">
        <v>1</v>
      </c>
      <c r="AM376" t="s">
        <v>199</v>
      </c>
      <c r="AN376" t="s">
        <v>216</v>
      </c>
      <c r="AP376" t="s">
        <v>3481</v>
      </c>
      <c r="AQ376" t="s">
        <v>131</v>
      </c>
      <c r="AR376" t="s">
        <v>3482</v>
      </c>
      <c r="AS376">
        <v>5</v>
      </c>
      <c r="AT376">
        <v>5</v>
      </c>
      <c r="AV376" t="s">
        <v>3483</v>
      </c>
      <c r="AW376" t="s">
        <v>141</v>
      </c>
      <c r="AX376" t="s">
        <v>174</v>
      </c>
      <c r="AY376" t="s">
        <v>332</v>
      </c>
      <c r="AZ376" t="s">
        <v>143</v>
      </c>
      <c r="BA376">
        <v>18</v>
      </c>
      <c r="BB376" t="s">
        <v>144</v>
      </c>
      <c r="BC376" t="s">
        <v>3484</v>
      </c>
      <c r="BD376" t="s">
        <v>3485</v>
      </c>
      <c r="BE376" t="s">
        <v>1661</v>
      </c>
      <c r="BF376" t="s">
        <v>147</v>
      </c>
      <c r="BG376" t="s">
        <v>147</v>
      </c>
      <c r="BH376" t="s">
        <v>147</v>
      </c>
      <c r="BI376" t="s">
        <v>148</v>
      </c>
      <c r="BJ376" t="s">
        <v>3486</v>
      </c>
      <c r="BM376" t="s">
        <v>3487</v>
      </c>
      <c r="BN376" t="s">
        <v>3488</v>
      </c>
      <c r="BO376" t="s">
        <v>3488</v>
      </c>
      <c r="BP376">
        <v>-33.35</v>
      </c>
      <c r="BQ376">
        <v>10.527939019580231</v>
      </c>
      <c r="BR376">
        <v>4</v>
      </c>
      <c r="BS376" t="s">
        <v>149</v>
      </c>
      <c r="BT376">
        <v>16.82705351183581</v>
      </c>
      <c r="BU376">
        <v>7.4724589472754817</v>
      </c>
      <c r="BV376">
        <v>4</v>
      </c>
      <c r="BW376" t="s">
        <v>149</v>
      </c>
      <c r="BX376">
        <v>-55.962524351779273</v>
      </c>
      <c r="BY376">
        <v>12.159754996551211</v>
      </c>
      <c r="BZ376">
        <v>4</v>
      </c>
      <c r="CA376" t="s">
        <v>149</v>
      </c>
      <c r="CB376" t="s">
        <v>152</v>
      </c>
      <c r="CD376" t="s">
        <v>154</v>
      </c>
      <c r="CE376" t="s">
        <v>3489</v>
      </c>
      <c r="CF376" t="s">
        <v>154</v>
      </c>
      <c r="CG376" t="s">
        <v>2900</v>
      </c>
      <c r="CH376" t="s">
        <v>154</v>
      </c>
      <c r="CJ376" t="s">
        <v>154</v>
      </c>
      <c r="CM376" t="s">
        <v>131</v>
      </c>
      <c r="CN376" t="s">
        <v>3490</v>
      </c>
      <c r="CO376" t="s">
        <v>131</v>
      </c>
      <c r="CP376">
        <v>400</v>
      </c>
      <c r="CQ376" t="s">
        <v>3488</v>
      </c>
      <c r="CR376">
        <v>95</v>
      </c>
      <c r="CS376" t="s">
        <v>131</v>
      </c>
      <c r="CT376" t="s">
        <v>131</v>
      </c>
      <c r="CU376" t="s">
        <v>127</v>
      </c>
      <c r="CW376">
        <v>12</v>
      </c>
      <c r="CX376" t="s">
        <v>422</v>
      </c>
      <c r="CY376" t="s">
        <v>1908</v>
      </c>
      <c r="CZ376" t="s">
        <v>215</v>
      </c>
      <c r="DA376" t="s">
        <v>143</v>
      </c>
      <c r="DB376" s="54" t="str">
        <f t="shared" si="5"/>
        <v>Yes</v>
      </c>
    </row>
    <row r="377" spans="1:106" x14ac:dyDescent="0.35">
      <c r="A377" t="s">
        <v>3471</v>
      </c>
      <c r="B377" t="s">
        <v>3472</v>
      </c>
      <c r="C377" t="s">
        <v>3473</v>
      </c>
      <c r="D377" t="s">
        <v>3474</v>
      </c>
      <c r="E377">
        <v>1993</v>
      </c>
      <c r="F377" t="s">
        <v>3475</v>
      </c>
      <c r="G377">
        <v>7</v>
      </c>
      <c r="H377" t="s">
        <v>3476</v>
      </c>
      <c r="I377" t="s">
        <v>372</v>
      </c>
      <c r="J377" t="s">
        <v>401</v>
      </c>
      <c r="K377" t="s">
        <v>3477</v>
      </c>
      <c r="L377" t="s">
        <v>3478</v>
      </c>
      <c r="M377">
        <v>49.05</v>
      </c>
      <c r="N377">
        <v>-80.666666666666671</v>
      </c>
      <c r="P377" t="s">
        <v>3479</v>
      </c>
      <c r="Q377" t="s">
        <v>269</v>
      </c>
      <c r="R377" t="s">
        <v>3491</v>
      </c>
      <c r="S377" t="s">
        <v>271</v>
      </c>
      <c r="T377" t="s">
        <v>131</v>
      </c>
      <c r="U377">
        <v>306</v>
      </c>
      <c r="V377" t="s">
        <v>196</v>
      </c>
      <c r="Y377" t="s">
        <v>131</v>
      </c>
      <c r="Z377" t="s">
        <v>131</v>
      </c>
      <c r="AA377" t="s">
        <v>131</v>
      </c>
      <c r="AE377" t="s">
        <v>197</v>
      </c>
      <c r="AF377">
        <v>0.6</v>
      </c>
      <c r="AG377">
        <v>855</v>
      </c>
      <c r="AI377" t="s">
        <v>3480</v>
      </c>
      <c r="AJ377" t="s">
        <v>198</v>
      </c>
      <c r="AK377" t="s">
        <v>172</v>
      </c>
      <c r="AL377">
        <v>1</v>
      </c>
      <c r="AM377" t="s">
        <v>199</v>
      </c>
      <c r="AN377" t="s">
        <v>216</v>
      </c>
      <c r="AP377" t="s">
        <v>3481</v>
      </c>
      <c r="AQ377" t="s">
        <v>131</v>
      </c>
      <c r="AR377" t="s">
        <v>3482</v>
      </c>
      <c r="AS377">
        <v>5</v>
      </c>
      <c r="AT377">
        <v>5</v>
      </c>
      <c r="AV377" t="s">
        <v>3483</v>
      </c>
      <c r="AW377" t="s">
        <v>141</v>
      </c>
      <c r="AX377" t="s">
        <v>174</v>
      </c>
      <c r="AY377" t="s">
        <v>332</v>
      </c>
      <c r="AZ377" t="s">
        <v>143</v>
      </c>
      <c r="BA377">
        <v>18</v>
      </c>
      <c r="BB377" t="s">
        <v>144</v>
      </c>
      <c r="BC377" t="s">
        <v>3484</v>
      </c>
      <c r="BD377" t="s">
        <v>3485</v>
      </c>
      <c r="BE377" t="s">
        <v>1661</v>
      </c>
      <c r="BF377" t="s">
        <v>147</v>
      </c>
      <c r="BG377" t="s">
        <v>147</v>
      </c>
      <c r="BH377" t="s">
        <v>147</v>
      </c>
      <c r="BI377" t="s">
        <v>148</v>
      </c>
      <c r="BJ377" t="s">
        <v>3486</v>
      </c>
      <c r="BM377" t="s">
        <v>3487</v>
      </c>
      <c r="BN377" t="s">
        <v>3492</v>
      </c>
      <c r="BO377" t="s">
        <v>3492</v>
      </c>
      <c r="BP377">
        <v>-44.400000000000013</v>
      </c>
      <c r="BQ377">
        <v>9.1194846345613012</v>
      </c>
      <c r="BR377">
        <v>4</v>
      </c>
      <c r="BS377" t="s">
        <v>149</v>
      </c>
      <c r="BT377">
        <v>-2.297711569950589</v>
      </c>
      <c r="BU377">
        <v>12.06172954126361</v>
      </c>
      <c r="BV377">
        <v>4</v>
      </c>
      <c r="BW377" t="s">
        <v>149</v>
      </c>
      <c r="BX377">
        <v>-41.312290152739642</v>
      </c>
      <c r="BY377">
        <v>19.627766052820629</v>
      </c>
      <c r="BZ377">
        <v>4</v>
      </c>
      <c r="CA377" t="s">
        <v>149</v>
      </c>
      <c r="CB377" t="s">
        <v>152</v>
      </c>
      <c r="CD377" t="s">
        <v>154</v>
      </c>
      <c r="CE377" t="s">
        <v>3489</v>
      </c>
      <c r="CF377" t="s">
        <v>154</v>
      </c>
      <c r="CG377" t="s">
        <v>2900</v>
      </c>
      <c r="CH377" t="s">
        <v>154</v>
      </c>
      <c r="CJ377" t="s">
        <v>154</v>
      </c>
      <c r="CM377" t="s">
        <v>131</v>
      </c>
      <c r="CN377" t="s">
        <v>3493</v>
      </c>
      <c r="CO377" t="s">
        <v>131</v>
      </c>
      <c r="CP377">
        <v>401</v>
      </c>
      <c r="CQ377" t="s">
        <v>3492</v>
      </c>
      <c r="CR377">
        <v>95</v>
      </c>
      <c r="CS377" t="s">
        <v>131</v>
      </c>
      <c r="CT377" t="s">
        <v>131</v>
      </c>
      <c r="CU377" t="s">
        <v>127</v>
      </c>
      <c r="CW377">
        <v>12</v>
      </c>
      <c r="CX377" t="s">
        <v>422</v>
      </c>
      <c r="CY377" t="s">
        <v>1908</v>
      </c>
      <c r="CZ377" t="s">
        <v>215</v>
      </c>
      <c r="DA377" t="s">
        <v>143</v>
      </c>
      <c r="DB377" s="54" t="str">
        <f t="shared" si="5"/>
        <v>Yes</v>
      </c>
    </row>
    <row r="378" spans="1:106" x14ac:dyDescent="0.35">
      <c r="A378" t="s">
        <v>3471</v>
      </c>
      <c r="B378" t="s">
        <v>3472</v>
      </c>
      <c r="C378" t="s">
        <v>3473</v>
      </c>
      <c r="D378" t="s">
        <v>3474</v>
      </c>
      <c r="E378">
        <v>1993</v>
      </c>
      <c r="F378" t="s">
        <v>3475</v>
      </c>
      <c r="G378">
        <v>7</v>
      </c>
      <c r="H378" t="s">
        <v>3476</v>
      </c>
      <c r="I378" t="s">
        <v>372</v>
      </c>
      <c r="J378" t="s">
        <v>401</v>
      </c>
      <c r="K378" t="s">
        <v>3477</v>
      </c>
      <c r="L378" t="s">
        <v>3478</v>
      </c>
      <c r="M378">
        <v>49.05</v>
      </c>
      <c r="N378">
        <v>-80.666666666666671</v>
      </c>
      <c r="P378" t="s">
        <v>3479</v>
      </c>
      <c r="Q378" t="s">
        <v>170</v>
      </c>
      <c r="R378" t="s">
        <v>1653</v>
      </c>
      <c r="S378" t="s">
        <v>271</v>
      </c>
      <c r="U378">
        <v>306</v>
      </c>
      <c r="V378" t="s">
        <v>196</v>
      </c>
      <c r="AE378" t="s">
        <v>197</v>
      </c>
      <c r="AF378">
        <v>0.6</v>
      </c>
      <c r="AG378">
        <v>855</v>
      </c>
      <c r="AI378" t="s">
        <v>3480</v>
      </c>
      <c r="AJ378" t="s">
        <v>198</v>
      </c>
      <c r="AK378" t="s">
        <v>172</v>
      </c>
      <c r="AL378">
        <v>1</v>
      </c>
      <c r="AM378" t="s">
        <v>173</v>
      </c>
      <c r="AP378" t="s">
        <v>3494</v>
      </c>
      <c r="AS378">
        <v>5</v>
      </c>
      <c r="AT378">
        <v>5</v>
      </c>
      <c r="AV378" t="s">
        <v>3483</v>
      </c>
      <c r="AW378" t="s">
        <v>141</v>
      </c>
      <c r="AX378" t="s">
        <v>174</v>
      </c>
      <c r="AY378" t="s">
        <v>332</v>
      </c>
      <c r="AZ378" t="s">
        <v>143</v>
      </c>
      <c r="BA378">
        <v>18</v>
      </c>
      <c r="BB378" t="s">
        <v>144</v>
      </c>
      <c r="BC378" t="s">
        <v>3495</v>
      </c>
      <c r="BD378" t="s">
        <v>3485</v>
      </c>
      <c r="BE378" t="s">
        <v>1661</v>
      </c>
      <c r="BF378" t="s">
        <v>147</v>
      </c>
      <c r="BG378" t="s">
        <v>147</v>
      </c>
      <c r="BH378" t="s">
        <v>147</v>
      </c>
      <c r="BI378" t="s">
        <v>173</v>
      </c>
      <c r="CB378" t="s">
        <v>152</v>
      </c>
      <c r="CD378" t="s">
        <v>154</v>
      </c>
      <c r="CE378" t="s">
        <v>3489</v>
      </c>
      <c r="CF378" t="s">
        <v>154</v>
      </c>
      <c r="CG378" t="s">
        <v>2900</v>
      </c>
      <c r="CH378" t="s">
        <v>154</v>
      </c>
      <c r="CJ378" t="s">
        <v>154</v>
      </c>
      <c r="CP378">
        <v>403</v>
      </c>
      <c r="CQ378" t="s">
        <v>3496</v>
      </c>
      <c r="DA378" t="s">
        <v>143</v>
      </c>
      <c r="DB378" s="54" t="str">
        <f t="shared" si="5"/>
        <v>Yes</v>
      </c>
    </row>
    <row r="379" spans="1:106" x14ac:dyDescent="0.35">
      <c r="A379" t="s">
        <v>3471</v>
      </c>
      <c r="B379" t="s">
        <v>3472</v>
      </c>
      <c r="C379" t="s">
        <v>3473</v>
      </c>
      <c r="D379" t="s">
        <v>3474</v>
      </c>
      <c r="E379">
        <v>1993</v>
      </c>
      <c r="F379" t="s">
        <v>3475</v>
      </c>
      <c r="G379">
        <v>7</v>
      </c>
      <c r="H379" t="s">
        <v>3476</v>
      </c>
      <c r="I379" t="s">
        <v>372</v>
      </c>
      <c r="J379" t="s">
        <v>401</v>
      </c>
      <c r="K379" t="s">
        <v>3477</v>
      </c>
      <c r="L379" t="s">
        <v>3478</v>
      </c>
      <c r="M379">
        <v>49.05</v>
      </c>
      <c r="N379">
        <v>-80.666666666666671</v>
      </c>
      <c r="P379" t="s">
        <v>3479</v>
      </c>
      <c r="Q379" t="s">
        <v>269</v>
      </c>
      <c r="R379" t="s">
        <v>3491</v>
      </c>
      <c r="S379" t="s">
        <v>271</v>
      </c>
      <c r="U379">
        <v>306</v>
      </c>
      <c r="V379" t="s">
        <v>196</v>
      </c>
      <c r="AE379" t="s">
        <v>197</v>
      </c>
      <c r="AF379">
        <v>0.6</v>
      </c>
      <c r="AG379">
        <v>855</v>
      </c>
      <c r="AI379" t="s">
        <v>3480</v>
      </c>
      <c r="AJ379" t="s">
        <v>198</v>
      </c>
      <c r="AK379" t="s">
        <v>172</v>
      </c>
      <c r="AL379">
        <v>1</v>
      </c>
      <c r="AM379" t="s">
        <v>173</v>
      </c>
      <c r="AP379" t="s">
        <v>3494</v>
      </c>
      <c r="AS379">
        <v>5</v>
      </c>
      <c r="AT379">
        <v>5</v>
      </c>
      <c r="AV379" t="s">
        <v>3483</v>
      </c>
      <c r="AW379" t="s">
        <v>141</v>
      </c>
      <c r="AX379" t="s">
        <v>174</v>
      </c>
      <c r="AY379" t="s">
        <v>332</v>
      </c>
      <c r="AZ379" t="s">
        <v>143</v>
      </c>
      <c r="BA379">
        <v>18</v>
      </c>
      <c r="BB379" t="s">
        <v>144</v>
      </c>
      <c r="BC379" t="s">
        <v>3495</v>
      </c>
      <c r="BD379" t="s">
        <v>3485</v>
      </c>
      <c r="BE379" t="s">
        <v>1661</v>
      </c>
      <c r="BF379" t="s">
        <v>147</v>
      </c>
      <c r="BG379" t="s">
        <v>147</v>
      </c>
      <c r="BH379" t="s">
        <v>147</v>
      </c>
      <c r="BI379" t="s">
        <v>173</v>
      </c>
      <c r="CB379" t="s">
        <v>152</v>
      </c>
      <c r="CD379" t="s">
        <v>154</v>
      </c>
      <c r="CE379" t="s">
        <v>3489</v>
      </c>
      <c r="CF379" t="s">
        <v>154</v>
      </c>
      <c r="CG379" t="s">
        <v>2900</v>
      </c>
      <c r="CH379" t="s">
        <v>154</v>
      </c>
      <c r="CJ379" t="s">
        <v>154</v>
      </c>
      <c r="CP379">
        <v>404</v>
      </c>
      <c r="CQ379" t="s">
        <v>3496</v>
      </c>
      <c r="DA379" t="s">
        <v>143</v>
      </c>
      <c r="DB379" s="54" t="str">
        <f t="shared" si="5"/>
        <v>Yes</v>
      </c>
    </row>
    <row r="380" spans="1:106" x14ac:dyDescent="0.35">
      <c r="A380" t="s">
        <v>3471</v>
      </c>
      <c r="B380" t="s">
        <v>3472</v>
      </c>
      <c r="C380" t="s">
        <v>3473</v>
      </c>
      <c r="D380" t="s">
        <v>3474</v>
      </c>
      <c r="E380">
        <v>1993</v>
      </c>
      <c r="F380" t="s">
        <v>3475</v>
      </c>
      <c r="G380">
        <v>7</v>
      </c>
      <c r="H380" t="s">
        <v>3476</v>
      </c>
      <c r="I380" t="s">
        <v>372</v>
      </c>
      <c r="J380" t="s">
        <v>401</v>
      </c>
      <c r="K380" t="s">
        <v>3477</v>
      </c>
      <c r="L380" t="s">
        <v>3478</v>
      </c>
      <c r="M380">
        <v>49.05</v>
      </c>
      <c r="N380">
        <v>-80.666666666666671</v>
      </c>
      <c r="P380" t="s">
        <v>3479</v>
      </c>
      <c r="Q380" t="s">
        <v>269</v>
      </c>
      <c r="R380" t="s">
        <v>3497</v>
      </c>
      <c r="S380" t="s">
        <v>271</v>
      </c>
      <c r="U380">
        <v>306</v>
      </c>
      <c r="V380" t="s">
        <v>196</v>
      </c>
      <c r="AE380" t="s">
        <v>197</v>
      </c>
      <c r="AF380">
        <v>0.6</v>
      </c>
      <c r="AG380">
        <v>855</v>
      </c>
      <c r="AI380" t="s">
        <v>3480</v>
      </c>
      <c r="AJ380" t="s">
        <v>198</v>
      </c>
      <c r="AK380" t="s">
        <v>172</v>
      </c>
      <c r="AL380">
        <v>1</v>
      </c>
      <c r="AM380" t="s">
        <v>173</v>
      </c>
      <c r="AP380" t="s">
        <v>3494</v>
      </c>
      <c r="AS380">
        <v>5</v>
      </c>
      <c r="AT380">
        <v>5</v>
      </c>
      <c r="AV380" t="s">
        <v>3483</v>
      </c>
      <c r="AW380" t="s">
        <v>141</v>
      </c>
      <c r="AX380" t="s">
        <v>174</v>
      </c>
      <c r="AY380" t="s">
        <v>332</v>
      </c>
      <c r="AZ380" t="s">
        <v>143</v>
      </c>
      <c r="BA380">
        <v>18</v>
      </c>
      <c r="BB380" t="s">
        <v>144</v>
      </c>
      <c r="BC380" t="s">
        <v>3495</v>
      </c>
      <c r="BD380" t="s">
        <v>3485</v>
      </c>
      <c r="BE380" t="s">
        <v>1661</v>
      </c>
      <c r="BF380" t="s">
        <v>147</v>
      </c>
      <c r="BG380" t="s">
        <v>147</v>
      </c>
      <c r="BH380" t="s">
        <v>147</v>
      </c>
      <c r="BI380" t="s">
        <v>173</v>
      </c>
      <c r="CB380" t="s">
        <v>152</v>
      </c>
      <c r="CD380" t="s">
        <v>154</v>
      </c>
      <c r="CE380" t="s">
        <v>3489</v>
      </c>
      <c r="CF380" t="s">
        <v>154</v>
      </c>
      <c r="CG380" t="s">
        <v>2900</v>
      </c>
      <c r="CH380" t="s">
        <v>154</v>
      </c>
      <c r="CJ380" t="s">
        <v>154</v>
      </c>
      <c r="CP380">
        <v>405</v>
      </c>
      <c r="CQ380" t="s">
        <v>3496</v>
      </c>
      <c r="DA380" t="s">
        <v>143</v>
      </c>
      <c r="DB380" s="54" t="str">
        <f t="shared" si="5"/>
        <v>Yes</v>
      </c>
    </row>
    <row r="381" spans="1:106" x14ac:dyDescent="0.35">
      <c r="A381" t="s">
        <v>3498</v>
      </c>
      <c r="B381" t="s">
        <v>3499</v>
      </c>
      <c r="C381" t="s">
        <v>3500</v>
      </c>
      <c r="D381" t="s">
        <v>3501</v>
      </c>
      <c r="E381">
        <v>2008</v>
      </c>
      <c r="F381" t="s">
        <v>3502</v>
      </c>
      <c r="G381">
        <v>16</v>
      </c>
      <c r="H381" t="s">
        <v>3503</v>
      </c>
      <c r="I381" t="s">
        <v>1370</v>
      </c>
      <c r="J381" t="s">
        <v>3504</v>
      </c>
      <c r="K381" t="s">
        <v>3505</v>
      </c>
      <c r="L381" t="s">
        <v>3506</v>
      </c>
      <c r="M381">
        <v>56.266666666666673</v>
      </c>
      <c r="N381">
        <v>22.65</v>
      </c>
      <c r="Q381" t="s">
        <v>269</v>
      </c>
      <c r="R381" t="s">
        <v>529</v>
      </c>
      <c r="S381" t="s">
        <v>271</v>
      </c>
      <c r="T381" t="s">
        <v>131</v>
      </c>
      <c r="U381" t="s">
        <v>3507</v>
      </c>
      <c r="Y381" t="s">
        <v>131</v>
      </c>
      <c r="Z381" t="s">
        <v>130</v>
      </c>
      <c r="AA381" t="s">
        <v>131</v>
      </c>
      <c r="AD381" t="s">
        <v>3508</v>
      </c>
      <c r="AE381" t="s">
        <v>171</v>
      </c>
      <c r="AH381" t="s">
        <v>3509</v>
      </c>
      <c r="AI381" t="s">
        <v>3510</v>
      </c>
      <c r="AJ381" t="s">
        <v>133</v>
      </c>
      <c r="AK381" t="s">
        <v>134</v>
      </c>
      <c r="AL381">
        <v>1</v>
      </c>
      <c r="AM381" t="s">
        <v>135</v>
      </c>
      <c r="AN381" t="s">
        <v>183</v>
      </c>
      <c r="AP381" t="s">
        <v>3511</v>
      </c>
      <c r="AQ381" t="s">
        <v>131</v>
      </c>
      <c r="AR381" t="s">
        <v>3512</v>
      </c>
      <c r="AS381">
        <v>0</v>
      </c>
      <c r="AT381">
        <v>7</v>
      </c>
      <c r="AU381" t="s">
        <v>3513</v>
      </c>
      <c r="AV381" t="s">
        <v>3514</v>
      </c>
      <c r="AW381" t="s">
        <v>141</v>
      </c>
      <c r="AX381" t="s">
        <v>174</v>
      </c>
      <c r="AY381" t="s">
        <v>332</v>
      </c>
      <c r="AZ381" t="s">
        <v>143</v>
      </c>
      <c r="BA381" t="s">
        <v>3515</v>
      </c>
      <c r="BB381" t="s">
        <v>3516</v>
      </c>
      <c r="BD381" t="s">
        <v>3517</v>
      </c>
      <c r="BE381" t="s">
        <v>207</v>
      </c>
      <c r="BF381" t="s">
        <v>143</v>
      </c>
      <c r="BG381" t="s">
        <v>147</v>
      </c>
      <c r="BH381" t="s">
        <v>143</v>
      </c>
      <c r="BI381" t="s">
        <v>208</v>
      </c>
      <c r="BJ381" t="s">
        <v>209</v>
      </c>
      <c r="BK381" t="s">
        <v>1293</v>
      </c>
      <c r="BM381" t="s">
        <v>3518</v>
      </c>
      <c r="BN381" t="s">
        <v>3519</v>
      </c>
      <c r="BP381">
        <v>4.4250000000000007</v>
      </c>
      <c r="BQ381">
        <v>0.84499999999999964</v>
      </c>
      <c r="BR381">
        <v>2</v>
      </c>
      <c r="BS381" t="s">
        <v>209</v>
      </c>
      <c r="CB381" t="s">
        <v>152</v>
      </c>
      <c r="CD381" t="s">
        <v>153</v>
      </c>
      <c r="CF381" t="s">
        <v>152</v>
      </c>
      <c r="CG381" t="s">
        <v>3520</v>
      </c>
      <c r="CH381" t="s">
        <v>154</v>
      </c>
      <c r="CJ381" t="s">
        <v>154</v>
      </c>
      <c r="CM381" t="s">
        <v>131</v>
      </c>
      <c r="CN381" t="s">
        <v>3498</v>
      </c>
      <c r="CO381" t="s">
        <v>131</v>
      </c>
      <c r="CP381">
        <v>414</v>
      </c>
      <c r="CQ381" t="s">
        <v>3519</v>
      </c>
      <c r="CR381">
        <v>110</v>
      </c>
      <c r="CS381" t="s">
        <v>131</v>
      </c>
      <c r="CT381" t="s">
        <v>131</v>
      </c>
      <c r="CU381" t="s">
        <v>131</v>
      </c>
      <c r="CY381" t="s">
        <v>668</v>
      </c>
      <c r="CZ381" t="s">
        <v>215</v>
      </c>
      <c r="DA381" t="s">
        <v>143</v>
      </c>
      <c r="DB381" s="54" t="str">
        <f t="shared" si="5"/>
        <v>No</v>
      </c>
    </row>
    <row r="382" spans="1:106" x14ac:dyDescent="0.35">
      <c r="A382" t="s">
        <v>3521</v>
      </c>
      <c r="B382" t="s">
        <v>3522</v>
      </c>
      <c r="C382" t="s">
        <v>3523</v>
      </c>
      <c r="D382" t="s">
        <v>3524</v>
      </c>
      <c r="E382">
        <v>2012</v>
      </c>
      <c r="F382" t="s">
        <v>3525</v>
      </c>
      <c r="G382">
        <v>692</v>
      </c>
      <c r="H382" t="s">
        <v>3526</v>
      </c>
      <c r="I382" t="s">
        <v>568</v>
      </c>
      <c r="J382" t="s">
        <v>3527</v>
      </c>
      <c r="K382" t="s">
        <v>3528</v>
      </c>
      <c r="L382" t="s">
        <v>3529</v>
      </c>
      <c r="M382">
        <v>58.436622222222219</v>
      </c>
      <c r="N382">
        <v>25.236755555555561</v>
      </c>
      <c r="P382" t="s">
        <v>3530</v>
      </c>
      <c r="Q382" t="s">
        <v>269</v>
      </c>
      <c r="R382" t="s">
        <v>3531</v>
      </c>
      <c r="S382" t="s">
        <v>271</v>
      </c>
      <c r="V382" t="s">
        <v>196</v>
      </c>
      <c r="AE382" t="s">
        <v>171</v>
      </c>
      <c r="AF382" t="s">
        <v>3532</v>
      </c>
      <c r="AG382">
        <v>760</v>
      </c>
      <c r="AI382" t="s">
        <v>3533</v>
      </c>
      <c r="AJ382" t="s">
        <v>198</v>
      </c>
      <c r="AK382" t="s">
        <v>172</v>
      </c>
      <c r="AL382">
        <v>2</v>
      </c>
      <c r="AM382" t="s">
        <v>173</v>
      </c>
      <c r="AP382" t="s">
        <v>3534</v>
      </c>
      <c r="AV382" t="s">
        <v>3535</v>
      </c>
      <c r="AW382" t="s">
        <v>141</v>
      </c>
      <c r="AX382" t="s">
        <v>174</v>
      </c>
      <c r="AY382" t="s">
        <v>332</v>
      </c>
      <c r="AZ382" t="s">
        <v>143</v>
      </c>
      <c r="BA382">
        <v>5</v>
      </c>
      <c r="BB382" t="s">
        <v>536</v>
      </c>
      <c r="BD382" t="s">
        <v>214</v>
      </c>
      <c r="BE382" t="s">
        <v>651</v>
      </c>
      <c r="BF382" t="s">
        <v>147</v>
      </c>
      <c r="BG382" t="s">
        <v>147</v>
      </c>
      <c r="BH382" t="s">
        <v>143</v>
      </c>
      <c r="BI382" t="s">
        <v>208</v>
      </c>
      <c r="CB382" t="s">
        <v>152</v>
      </c>
      <c r="CD382" t="s">
        <v>154</v>
      </c>
      <c r="CE382" t="s">
        <v>3536</v>
      </c>
      <c r="CF382" t="s">
        <v>154</v>
      </c>
      <c r="CG382" t="s">
        <v>2759</v>
      </c>
      <c r="CH382" t="s">
        <v>154</v>
      </c>
      <c r="CJ382" t="s">
        <v>154</v>
      </c>
      <c r="CP382">
        <v>415</v>
      </c>
      <c r="CQ382" t="s">
        <v>3537</v>
      </c>
      <c r="DA382" t="s">
        <v>143</v>
      </c>
      <c r="DB382" s="54" t="str">
        <f t="shared" si="5"/>
        <v>Yes</v>
      </c>
    </row>
    <row r="383" spans="1:106" x14ac:dyDescent="0.35">
      <c r="A383" t="s">
        <v>3521</v>
      </c>
      <c r="B383" t="s">
        <v>3522</v>
      </c>
      <c r="C383" t="s">
        <v>3523</v>
      </c>
      <c r="D383" t="s">
        <v>3524</v>
      </c>
      <c r="E383">
        <v>2012</v>
      </c>
      <c r="F383" t="s">
        <v>3525</v>
      </c>
      <c r="G383">
        <v>692</v>
      </c>
      <c r="H383" t="s">
        <v>3526</v>
      </c>
      <c r="I383" t="s">
        <v>568</v>
      </c>
      <c r="J383" t="s">
        <v>3527</v>
      </c>
      <c r="K383" t="s">
        <v>3538</v>
      </c>
      <c r="L383" t="s">
        <v>3539</v>
      </c>
      <c r="M383">
        <v>58.435072222222217</v>
      </c>
      <c r="N383">
        <v>25.23629166666667</v>
      </c>
      <c r="P383" t="s">
        <v>3540</v>
      </c>
      <c r="Q383" t="s">
        <v>269</v>
      </c>
      <c r="R383" t="s">
        <v>3541</v>
      </c>
      <c r="S383" t="s">
        <v>271</v>
      </c>
      <c r="T383">
        <v>95</v>
      </c>
      <c r="V383" t="s">
        <v>196</v>
      </c>
      <c r="Y383" t="s">
        <v>131</v>
      </c>
      <c r="Z383" t="s">
        <v>131</v>
      </c>
      <c r="AA383" t="s">
        <v>131</v>
      </c>
      <c r="AE383" t="s">
        <v>171</v>
      </c>
      <c r="AF383" t="s">
        <v>3532</v>
      </c>
      <c r="AG383">
        <v>760</v>
      </c>
      <c r="AI383" t="s">
        <v>3533</v>
      </c>
      <c r="AJ383" t="s">
        <v>198</v>
      </c>
      <c r="AK383" t="s">
        <v>172</v>
      </c>
      <c r="AL383">
        <v>2</v>
      </c>
      <c r="AM383" t="s">
        <v>199</v>
      </c>
      <c r="AN383" t="s">
        <v>216</v>
      </c>
      <c r="AO383" t="s">
        <v>237</v>
      </c>
      <c r="AP383" t="s">
        <v>3542</v>
      </c>
      <c r="AQ383" t="s">
        <v>131</v>
      </c>
      <c r="AR383" t="s">
        <v>131</v>
      </c>
      <c r="AS383">
        <v>40</v>
      </c>
      <c r="AT383">
        <v>40</v>
      </c>
      <c r="AV383" t="s">
        <v>3535</v>
      </c>
      <c r="AW383" t="s">
        <v>141</v>
      </c>
      <c r="AX383" t="s">
        <v>174</v>
      </c>
      <c r="AY383" t="s">
        <v>332</v>
      </c>
      <c r="AZ383" t="s">
        <v>143</v>
      </c>
      <c r="BA383">
        <v>5</v>
      </c>
      <c r="BB383" t="s">
        <v>536</v>
      </c>
      <c r="BD383" t="s">
        <v>214</v>
      </c>
      <c r="BE383" t="s">
        <v>651</v>
      </c>
      <c r="BF383" t="s">
        <v>147</v>
      </c>
      <c r="BG383" t="s">
        <v>147</v>
      </c>
      <c r="BH383" t="s">
        <v>143</v>
      </c>
      <c r="BI383" t="s">
        <v>208</v>
      </c>
      <c r="BJ383" t="s">
        <v>3486</v>
      </c>
      <c r="BN383" t="s">
        <v>3543</v>
      </c>
      <c r="BP383">
        <v>-2.333333333333333</v>
      </c>
      <c r="BQ383">
        <v>5.1666666666666661</v>
      </c>
      <c r="BR383">
        <v>2</v>
      </c>
      <c r="BS383" t="s">
        <v>209</v>
      </c>
      <c r="CB383" t="s">
        <v>152</v>
      </c>
      <c r="CD383" t="s">
        <v>154</v>
      </c>
      <c r="CE383" t="s">
        <v>3536</v>
      </c>
      <c r="CF383" t="s">
        <v>154</v>
      </c>
      <c r="CG383" t="s">
        <v>2759</v>
      </c>
      <c r="CH383" t="s">
        <v>154</v>
      </c>
      <c r="CJ383" t="s">
        <v>154</v>
      </c>
      <c r="CM383">
        <v>95</v>
      </c>
      <c r="CN383" t="s">
        <v>3521</v>
      </c>
      <c r="CO383" t="s">
        <v>131</v>
      </c>
      <c r="CP383">
        <v>416</v>
      </c>
      <c r="CQ383" t="s">
        <v>3543</v>
      </c>
      <c r="CR383" t="s">
        <v>131</v>
      </c>
      <c r="CS383" t="s">
        <v>131</v>
      </c>
      <c r="CT383" t="s">
        <v>131</v>
      </c>
      <c r="CU383" t="s">
        <v>127</v>
      </c>
      <c r="CY383" t="s">
        <v>214</v>
      </c>
      <c r="CZ383" t="s">
        <v>215</v>
      </c>
      <c r="DA383" t="s">
        <v>143</v>
      </c>
      <c r="DB383" s="54" t="str">
        <f t="shared" si="5"/>
        <v>Yes</v>
      </c>
    </row>
    <row r="384" spans="1:106" x14ac:dyDescent="0.35">
      <c r="A384" t="s">
        <v>3521</v>
      </c>
      <c r="B384" t="s">
        <v>3522</v>
      </c>
      <c r="C384" t="s">
        <v>3523</v>
      </c>
      <c r="D384" t="s">
        <v>3524</v>
      </c>
      <c r="E384">
        <v>2012</v>
      </c>
      <c r="F384" t="s">
        <v>3525</v>
      </c>
      <c r="G384">
        <v>692</v>
      </c>
      <c r="H384" t="s">
        <v>3526</v>
      </c>
      <c r="I384" t="s">
        <v>568</v>
      </c>
      <c r="J384" t="s">
        <v>3527</v>
      </c>
      <c r="K384" t="s">
        <v>3544</v>
      </c>
      <c r="L384" t="s">
        <v>3545</v>
      </c>
      <c r="M384">
        <v>58.473913888888887</v>
      </c>
      <c r="N384">
        <v>25.21318333333333</v>
      </c>
      <c r="P384" t="s">
        <v>3546</v>
      </c>
      <c r="Q384" t="s">
        <v>269</v>
      </c>
      <c r="R384" t="s">
        <v>3547</v>
      </c>
      <c r="S384" t="s">
        <v>271</v>
      </c>
      <c r="T384">
        <v>220</v>
      </c>
      <c r="Y384" t="s">
        <v>131</v>
      </c>
      <c r="Z384" t="s">
        <v>131</v>
      </c>
      <c r="AA384" t="s">
        <v>131</v>
      </c>
      <c r="AE384" t="s">
        <v>171</v>
      </c>
      <c r="AF384" t="s">
        <v>3532</v>
      </c>
      <c r="AG384">
        <v>760</v>
      </c>
      <c r="AI384" t="s">
        <v>3533</v>
      </c>
      <c r="AJ384" t="s">
        <v>198</v>
      </c>
      <c r="AK384" t="s">
        <v>172</v>
      </c>
      <c r="AL384">
        <v>1</v>
      </c>
      <c r="AM384" t="s">
        <v>199</v>
      </c>
      <c r="AN384" t="s">
        <v>216</v>
      </c>
      <c r="AO384" t="s">
        <v>237</v>
      </c>
      <c r="AP384" t="s">
        <v>3548</v>
      </c>
      <c r="AQ384" t="s">
        <v>131</v>
      </c>
      <c r="AR384" t="s">
        <v>131</v>
      </c>
      <c r="AS384">
        <v>39</v>
      </c>
      <c r="AT384">
        <v>39</v>
      </c>
      <c r="AV384" t="s">
        <v>3535</v>
      </c>
      <c r="AW384" t="s">
        <v>141</v>
      </c>
      <c r="AX384" t="s">
        <v>174</v>
      </c>
      <c r="AY384" t="s">
        <v>332</v>
      </c>
      <c r="AZ384" t="s">
        <v>143</v>
      </c>
      <c r="BA384">
        <v>5</v>
      </c>
      <c r="BB384" t="s">
        <v>536</v>
      </c>
      <c r="BD384" t="s">
        <v>214</v>
      </c>
      <c r="BE384" t="s">
        <v>651</v>
      </c>
      <c r="BF384" t="s">
        <v>147</v>
      </c>
      <c r="BG384" t="s">
        <v>147</v>
      </c>
      <c r="BH384" t="s">
        <v>143</v>
      </c>
      <c r="BI384" t="s">
        <v>208</v>
      </c>
      <c r="BJ384" t="s">
        <v>3486</v>
      </c>
      <c r="BN384" t="s">
        <v>3543</v>
      </c>
      <c r="BP384">
        <v>-2.333333333333333</v>
      </c>
      <c r="BQ384">
        <v>5.1666666666666661</v>
      </c>
      <c r="BR384">
        <v>2</v>
      </c>
      <c r="BS384" t="s">
        <v>209</v>
      </c>
      <c r="CB384" t="s">
        <v>152</v>
      </c>
      <c r="CD384" t="s">
        <v>154</v>
      </c>
      <c r="CE384" t="s">
        <v>3536</v>
      </c>
      <c r="CF384" t="s">
        <v>154</v>
      </c>
      <c r="CG384" t="s">
        <v>2759</v>
      </c>
      <c r="CH384" t="s">
        <v>154</v>
      </c>
      <c r="CJ384" t="s">
        <v>154</v>
      </c>
      <c r="CM384">
        <v>220</v>
      </c>
      <c r="CN384" t="s">
        <v>3521</v>
      </c>
      <c r="CO384" t="s">
        <v>131</v>
      </c>
      <c r="CP384">
        <v>417</v>
      </c>
      <c r="CQ384" t="s">
        <v>3543</v>
      </c>
      <c r="CR384" t="s">
        <v>131</v>
      </c>
      <c r="CS384" t="s">
        <v>131</v>
      </c>
      <c r="CT384" t="s">
        <v>131</v>
      </c>
      <c r="CU384" t="s">
        <v>127</v>
      </c>
      <c r="CY384" t="s">
        <v>214</v>
      </c>
      <c r="CZ384" t="s">
        <v>215</v>
      </c>
      <c r="DA384" t="s">
        <v>143</v>
      </c>
      <c r="DB384" s="54" t="str">
        <f t="shared" si="5"/>
        <v>Yes</v>
      </c>
    </row>
    <row r="385" spans="1:106" x14ac:dyDescent="0.35">
      <c r="A385" t="s">
        <v>3521</v>
      </c>
      <c r="B385" t="s">
        <v>3522</v>
      </c>
      <c r="C385" t="s">
        <v>3523</v>
      </c>
      <c r="D385" t="s">
        <v>3524</v>
      </c>
      <c r="E385">
        <v>2012</v>
      </c>
      <c r="F385" t="s">
        <v>3525</v>
      </c>
      <c r="G385">
        <v>692</v>
      </c>
      <c r="H385" t="s">
        <v>3526</v>
      </c>
      <c r="I385" t="s">
        <v>568</v>
      </c>
      <c r="J385" t="s">
        <v>3527</v>
      </c>
      <c r="K385" t="s">
        <v>3549</v>
      </c>
      <c r="L385" t="s">
        <v>3550</v>
      </c>
      <c r="M385">
        <v>58.473744444444449</v>
      </c>
      <c r="N385">
        <v>25.21286944444444</v>
      </c>
      <c r="P385" t="s">
        <v>3551</v>
      </c>
      <c r="Q385" t="s">
        <v>269</v>
      </c>
      <c r="R385" t="s">
        <v>3552</v>
      </c>
      <c r="S385" t="s">
        <v>271</v>
      </c>
      <c r="T385">
        <v>220</v>
      </c>
      <c r="Y385" t="s">
        <v>131</v>
      </c>
      <c r="Z385" t="s">
        <v>131</v>
      </c>
      <c r="AA385" t="s">
        <v>131</v>
      </c>
      <c r="AE385" t="s">
        <v>171</v>
      </c>
      <c r="AF385" t="s">
        <v>3532</v>
      </c>
      <c r="AG385">
        <v>760</v>
      </c>
      <c r="AI385" t="s">
        <v>3533</v>
      </c>
      <c r="AJ385" t="s">
        <v>198</v>
      </c>
      <c r="AK385" t="s">
        <v>172</v>
      </c>
      <c r="AL385">
        <v>1</v>
      </c>
      <c r="AM385" t="s">
        <v>199</v>
      </c>
      <c r="AN385" t="s">
        <v>216</v>
      </c>
      <c r="AO385" t="s">
        <v>237</v>
      </c>
      <c r="AP385" t="s">
        <v>3553</v>
      </c>
      <c r="AQ385" t="s">
        <v>131</v>
      </c>
      <c r="AR385" t="s">
        <v>131</v>
      </c>
      <c r="AS385" t="s">
        <v>131</v>
      </c>
      <c r="AT385" t="s">
        <v>131</v>
      </c>
      <c r="AV385" t="s">
        <v>3535</v>
      </c>
      <c r="AW385" t="s">
        <v>141</v>
      </c>
      <c r="AX385" t="s">
        <v>174</v>
      </c>
      <c r="AY385" t="s">
        <v>332</v>
      </c>
      <c r="AZ385" t="s">
        <v>143</v>
      </c>
      <c r="BA385">
        <v>5</v>
      </c>
      <c r="BB385" t="s">
        <v>536</v>
      </c>
      <c r="BD385" t="s">
        <v>214</v>
      </c>
      <c r="BE385" t="s">
        <v>651</v>
      </c>
      <c r="BF385" t="s">
        <v>147</v>
      </c>
      <c r="BG385" t="s">
        <v>147</v>
      </c>
      <c r="BH385" t="s">
        <v>143</v>
      </c>
      <c r="BI385" t="s">
        <v>208</v>
      </c>
      <c r="BJ385" t="s">
        <v>3486</v>
      </c>
      <c r="BN385" t="s">
        <v>3543</v>
      </c>
      <c r="BP385">
        <v>-2.333333333333333</v>
      </c>
      <c r="BQ385">
        <v>5.1666666666666661</v>
      </c>
      <c r="BR385">
        <v>2</v>
      </c>
      <c r="BS385" t="s">
        <v>209</v>
      </c>
      <c r="CB385" t="s">
        <v>152</v>
      </c>
      <c r="CD385" t="s">
        <v>154</v>
      </c>
      <c r="CE385" t="s">
        <v>3536</v>
      </c>
      <c r="CF385" t="s">
        <v>154</v>
      </c>
      <c r="CG385" t="s">
        <v>2759</v>
      </c>
      <c r="CH385" t="s">
        <v>154</v>
      </c>
      <c r="CJ385" t="s">
        <v>154</v>
      </c>
      <c r="CM385">
        <v>220</v>
      </c>
      <c r="CN385" t="s">
        <v>3521</v>
      </c>
      <c r="CO385" t="s">
        <v>131</v>
      </c>
      <c r="CP385">
        <v>418</v>
      </c>
      <c r="CQ385" t="s">
        <v>3543</v>
      </c>
      <c r="CR385" t="s">
        <v>131</v>
      </c>
      <c r="CS385" t="s">
        <v>131</v>
      </c>
      <c r="CT385" t="s">
        <v>131</v>
      </c>
      <c r="CU385" t="s">
        <v>127</v>
      </c>
      <c r="CY385" t="s">
        <v>214</v>
      </c>
      <c r="CZ385" t="s">
        <v>215</v>
      </c>
      <c r="DA385" t="s">
        <v>143</v>
      </c>
      <c r="DB385" s="54" t="str">
        <f t="shared" si="5"/>
        <v>Yes</v>
      </c>
    </row>
    <row r="386" spans="1:106" x14ac:dyDescent="0.35">
      <c r="A386" t="s">
        <v>3521</v>
      </c>
      <c r="B386" t="s">
        <v>3522</v>
      </c>
      <c r="C386" t="s">
        <v>3523</v>
      </c>
      <c r="D386" t="s">
        <v>3524</v>
      </c>
      <c r="E386">
        <v>2012</v>
      </c>
      <c r="F386" t="s">
        <v>3525</v>
      </c>
      <c r="G386">
        <v>692</v>
      </c>
      <c r="H386" t="s">
        <v>3526</v>
      </c>
      <c r="I386" t="s">
        <v>568</v>
      </c>
      <c r="J386" t="s">
        <v>3527</v>
      </c>
      <c r="K386" t="s">
        <v>3554</v>
      </c>
      <c r="L386" t="s">
        <v>3555</v>
      </c>
      <c r="M386">
        <v>58.473725000000002</v>
      </c>
      <c r="N386">
        <v>25.21244444444444</v>
      </c>
      <c r="P386" t="s">
        <v>3556</v>
      </c>
      <c r="Q386" t="s">
        <v>269</v>
      </c>
      <c r="R386" t="s">
        <v>3552</v>
      </c>
      <c r="S386" t="s">
        <v>271</v>
      </c>
      <c r="T386">
        <v>220</v>
      </c>
      <c r="Y386" t="s">
        <v>131</v>
      </c>
      <c r="Z386" t="s">
        <v>131</v>
      </c>
      <c r="AA386" t="s">
        <v>131</v>
      </c>
      <c r="AE386" t="s">
        <v>171</v>
      </c>
      <c r="AF386" t="s">
        <v>3532</v>
      </c>
      <c r="AG386">
        <v>760</v>
      </c>
      <c r="AI386" t="s">
        <v>3533</v>
      </c>
      <c r="AJ386" t="s">
        <v>198</v>
      </c>
      <c r="AK386" t="s">
        <v>172</v>
      </c>
      <c r="AL386">
        <v>1</v>
      </c>
      <c r="AM386" t="s">
        <v>199</v>
      </c>
      <c r="AN386" t="s">
        <v>216</v>
      </c>
      <c r="AO386" t="s">
        <v>237</v>
      </c>
      <c r="AP386" t="s">
        <v>3553</v>
      </c>
      <c r="AQ386" t="s">
        <v>131</v>
      </c>
      <c r="AR386" t="s">
        <v>131</v>
      </c>
      <c r="AS386" t="s">
        <v>131</v>
      </c>
      <c r="AT386" t="s">
        <v>131</v>
      </c>
      <c r="AV386" t="s">
        <v>3535</v>
      </c>
      <c r="AW386" t="s">
        <v>141</v>
      </c>
      <c r="AX386" t="s">
        <v>174</v>
      </c>
      <c r="AY386" t="s">
        <v>332</v>
      </c>
      <c r="AZ386" t="s">
        <v>143</v>
      </c>
      <c r="BA386">
        <v>5</v>
      </c>
      <c r="BB386" t="s">
        <v>536</v>
      </c>
      <c r="BD386" t="s">
        <v>214</v>
      </c>
      <c r="BE386" t="s">
        <v>651</v>
      </c>
      <c r="BF386" t="s">
        <v>147</v>
      </c>
      <c r="BG386" t="s">
        <v>147</v>
      </c>
      <c r="BH386" t="s">
        <v>143</v>
      </c>
      <c r="BI386" t="s">
        <v>208</v>
      </c>
      <c r="BJ386" t="s">
        <v>3486</v>
      </c>
      <c r="BN386" t="s">
        <v>3543</v>
      </c>
      <c r="BP386">
        <v>-2.333333333333333</v>
      </c>
      <c r="BQ386">
        <v>5.1666666666666661</v>
      </c>
      <c r="BR386">
        <v>2</v>
      </c>
      <c r="BS386" t="s">
        <v>209</v>
      </c>
      <c r="CB386" t="s">
        <v>152</v>
      </c>
      <c r="CD386" t="s">
        <v>154</v>
      </c>
      <c r="CE386" t="s">
        <v>3536</v>
      </c>
      <c r="CF386" t="s">
        <v>154</v>
      </c>
      <c r="CG386" t="s">
        <v>2759</v>
      </c>
      <c r="CH386" t="s">
        <v>154</v>
      </c>
      <c r="CJ386" t="s">
        <v>154</v>
      </c>
      <c r="CM386">
        <v>220</v>
      </c>
      <c r="CN386" t="s">
        <v>3521</v>
      </c>
      <c r="CO386" t="s">
        <v>131</v>
      </c>
      <c r="CP386">
        <v>419</v>
      </c>
      <c r="CQ386" t="s">
        <v>3543</v>
      </c>
      <c r="CR386" t="s">
        <v>131</v>
      </c>
      <c r="CS386" t="s">
        <v>131</v>
      </c>
      <c r="CT386" t="s">
        <v>131</v>
      </c>
      <c r="CU386" t="s">
        <v>127</v>
      </c>
      <c r="CY386" t="s">
        <v>214</v>
      </c>
      <c r="CZ386" t="s">
        <v>215</v>
      </c>
      <c r="DA386" t="s">
        <v>143</v>
      </c>
      <c r="DB386" s="54" t="str">
        <f t="shared" si="5"/>
        <v>Yes</v>
      </c>
    </row>
    <row r="387" spans="1:106" x14ac:dyDescent="0.35">
      <c r="A387" t="s">
        <v>3521</v>
      </c>
      <c r="B387" t="s">
        <v>3522</v>
      </c>
      <c r="C387" t="s">
        <v>3523</v>
      </c>
      <c r="D387" t="s">
        <v>3524</v>
      </c>
      <c r="E387">
        <v>2012</v>
      </c>
      <c r="F387" t="s">
        <v>3525</v>
      </c>
      <c r="G387">
        <v>692</v>
      </c>
      <c r="H387" t="s">
        <v>3526</v>
      </c>
      <c r="I387" t="s">
        <v>568</v>
      </c>
      <c r="J387" t="s">
        <v>3527</v>
      </c>
      <c r="K387" t="s">
        <v>3557</v>
      </c>
      <c r="L387" t="s">
        <v>3558</v>
      </c>
      <c r="M387">
        <v>58.474563888888888</v>
      </c>
      <c r="N387">
        <v>25.208405555555551</v>
      </c>
      <c r="P387" t="s">
        <v>3559</v>
      </c>
      <c r="Q387" t="s">
        <v>269</v>
      </c>
      <c r="R387" t="s">
        <v>3552</v>
      </c>
      <c r="S387" t="s">
        <v>271</v>
      </c>
      <c r="AE387" t="s">
        <v>171</v>
      </c>
      <c r="AF387" t="s">
        <v>3532</v>
      </c>
      <c r="AG387">
        <v>760</v>
      </c>
      <c r="AI387" t="s">
        <v>3533</v>
      </c>
      <c r="AJ387" t="s">
        <v>198</v>
      </c>
      <c r="AK387" t="s">
        <v>172</v>
      </c>
      <c r="AL387">
        <v>1</v>
      </c>
      <c r="AM387" t="s">
        <v>173</v>
      </c>
      <c r="AP387" t="s">
        <v>364</v>
      </c>
      <c r="AV387" t="s">
        <v>3535</v>
      </c>
      <c r="AW387" t="s">
        <v>141</v>
      </c>
      <c r="AX387" t="s">
        <v>174</v>
      </c>
      <c r="AY387" t="s">
        <v>332</v>
      </c>
      <c r="AZ387" t="s">
        <v>143</v>
      </c>
      <c r="BA387">
        <v>5</v>
      </c>
      <c r="BB387" t="s">
        <v>536</v>
      </c>
      <c r="BD387" t="s">
        <v>214</v>
      </c>
      <c r="BE387" t="s">
        <v>651</v>
      </c>
      <c r="BF387" t="s">
        <v>147</v>
      </c>
      <c r="BG387" t="s">
        <v>147</v>
      </c>
      <c r="BH387" t="s">
        <v>143</v>
      </c>
      <c r="BI387" t="s">
        <v>208</v>
      </c>
      <c r="CB387" t="s">
        <v>152</v>
      </c>
      <c r="CD387" t="s">
        <v>154</v>
      </c>
      <c r="CE387" t="s">
        <v>3536</v>
      </c>
      <c r="CF387" t="s">
        <v>154</v>
      </c>
      <c r="CG387" t="s">
        <v>2759</v>
      </c>
      <c r="CH387" t="s">
        <v>154</v>
      </c>
      <c r="CJ387" t="s">
        <v>154</v>
      </c>
      <c r="CP387">
        <v>420</v>
      </c>
      <c r="CQ387" t="s">
        <v>3537</v>
      </c>
      <c r="DA387" t="s">
        <v>143</v>
      </c>
      <c r="DB387" s="54" t="str">
        <f t="shared" si="5"/>
        <v>Yes</v>
      </c>
    </row>
    <row r="388" spans="1:106" x14ac:dyDescent="0.35">
      <c r="A388" t="s">
        <v>3521</v>
      </c>
      <c r="B388" t="s">
        <v>3522</v>
      </c>
      <c r="C388" t="s">
        <v>3523</v>
      </c>
      <c r="D388" t="s">
        <v>3524</v>
      </c>
      <c r="E388">
        <v>2012</v>
      </c>
      <c r="F388" t="s">
        <v>3525</v>
      </c>
      <c r="G388">
        <v>692</v>
      </c>
      <c r="H388" t="s">
        <v>3526</v>
      </c>
      <c r="I388" t="s">
        <v>568</v>
      </c>
      <c r="J388" t="s">
        <v>3527</v>
      </c>
      <c r="K388" t="s">
        <v>3560</v>
      </c>
      <c r="L388" t="s">
        <v>3561</v>
      </c>
      <c r="M388">
        <v>58.474800000000002</v>
      </c>
      <c r="N388">
        <v>25.208411111111111</v>
      </c>
      <c r="P388" t="s">
        <v>3562</v>
      </c>
      <c r="Q388" t="s">
        <v>269</v>
      </c>
      <c r="R388" t="s">
        <v>3552</v>
      </c>
      <c r="S388" t="s">
        <v>271</v>
      </c>
      <c r="AE388" t="s">
        <v>171</v>
      </c>
      <c r="AF388" t="s">
        <v>3532</v>
      </c>
      <c r="AG388">
        <v>760</v>
      </c>
      <c r="AI388" t="s">
        <v>3533</v>
      </c>
      <c r="AJ388" t="s">
        <v>198</v>
      </c>
      <c r="AK388" t="s">
        <v>172</v>
      </c>
      <c r="AL388">
        <v>1</v>
      </c>
      <c r="AM388" t="s">
        <v>173</v>
      </c>
      <c r="AP388" t="s">
        <v>364</v>
      </c>
      <c r="AV388" t="s">
        <v>3535</v>
      </c>
      <c r="AW388" t="s">
        <v>141</v>
      </c>
      <c r="AX388" t="s">
        <v>174</v>
      </c>
      <c r="AY388" t="s">
        <v>332</v>
      </c>
      <c r="AZ388" t="s">
        <v>143</v>
      </c>
      <c r="BA388">
        <v>5</v>
      </c>
      <c r="BB388" t="s">
        <v>536</v>
      </c>
      <c r="BD388" t="s">
        <v>214</v>
      </c>
      <c r="BE388" t="s">
        <v>651</v>
      </c>
      <c r="BF388" t="s">
        <v>147</v>
      </c>
      <c r="BG388" t="s">
        <v>147</v>
      </c>
      <c r="BH388" t="s">
        <v>143</v>
      </c>
      <c r="BI388" t="s">
        <v>208</v>
      </c>
      <c r="CB388" t="s">
        <v>152</v>
      </c>
      <c r="CD388" t="s">
        <v>154</v>
      </c>
      <c r="CE388" t="s">
        <v>3536</v>
      </c>
      <c r="CF388" t="s">
        <v>154</v>
      </c>
      <c r="CG388" t="s">
        <v>2759</v>
      </c>
      <c r="CH388" t="s">
        <v>154</v>
      </c>
      <c r="CJ388" t="s">
        <v>154</v>
      </c>
      <c r="CP388">
        <v>421</v>
      </c>
      <c r="CQ388" t="s">
        <v>3537</v>
      </c>
      <c r="DA388" t="s">
        <v>143</v>
      </c>
      <c r="DB388" s="54" t="str">
        <f t="shared" ref="DB388:DB451" si="6">IF(COUNTIF(CB388:CJ388,"Low risk")&gt;=4,"Yes","No")</f>
        <v>Yes</v>
      </c>
    </row>
    <row r="389" spans="1:106" x14ac:dyDescent="0.35">
      <c r="A389" t="s">
        <v>3563</v>
      </c>
      <c r="B389" t="s">
        <v>3564</v>
      </c>
      <c r="C389" t="s">
        <v>3565</v>
      </c>
      <c r="D389" t="s">
        <v>3566</v>
      </c>
      <c r="E389">
        <v>2020</v>
      </c>
      <c r="F389" t="s">
        <v>779</v>
      </c>
      <c r="G389">
        <v>36</v>
      </c>
      <c r="H389" t="s">
        <v>3567</v>
      </c>
      <c r="I389" t="s">
        <v>448</v>
      </c>
      <c r="J389" t="s">
        <v>749</v>
      </c>
      <c r="K389" t="s">
        <v>3568</v>
      </c>
      <c r="L389" t="s">
        <v>3569</v>
      </c>
      <c r="M389">
        <v>40.299999999999997</v>
      </c>
      <c r="N389">
        <v>-105.5</v>
      </c>
      <c r="O389">
        <v>1693</v>
      </c>
      <c r="P389" t="s">
        <v>3570</v>
      </c>
      <c r="Q389" t="s">
        <v>125</v>
      </c>
      <c r="R389" t="s">
        <v>3571</v>
      </c>
      <c r="S389" t="s">
        <v>126</v>
      </c>
      <c r="T389" t="s">
        <v>127</v>
      </c>
      <c r="U389" t="s">
        <v>3572</v>
      </c>
      <c r="X389" t="s">
        <v>811</v>
      </c>
      <c r="Y389" t="s">
        <v>3573</v>
      </c>
      <c r="Z389" t="s">
        <v>813</v>
      </c>
      <c r="AA389" t="s">
        <v>131</v>
      </c>
      <c r="AE389" t="s">
        <v>553</v>
      </c>
      <c r="AJ389" t="s">
        <v>2467</v>
      </c>
      <c r="AK389" t="s">
        <v>172</v>
      </c>
      <c r="AL389">
        <v>1</v>
      </c>
      <c r="AM389" t="s">
        <v>732</v>
      </c>
      <c r="AN389" t="s">
        <v>293</v>
      </c>
      <c r="AP389" t="s">
        <v>3574</v>
      </c>
      <c r="AQ389" t="s">
        <v>127</v>
      </c>
      <c r="AR389" t="s">
        <v>3575</v>
      </c>
      <c r="AS389">
        <v>1</v>
      </c>
      <c r="AT389">
        <v>1</v>
      </c>
      <c r="AV389" t="s">
        <v>3576</v>
      </c>
      <c r="AW389" t="s">
        <v>141</v>
      </c>
      <c r="AX389" t="s">
        <v>174</v>
      </c>
      <c r="AZ389" t="s">
        <v>147</v>
      </c>
      <c r="BA389">
        <v>8</v>
      </c>
      <c r="BB389" t="s">
        <v>2716</v>
      </c>
      <c r="BC389" t="s">
        <v>3577</v>
      </c>
      <c r="BD389" t="s">
        <v>3578</v>
      </c>
      <c r="BE389" t="s">
        <v>207</v>
      </c>
      <c r="BF389" t="s">
        <v>143</v>
      </c>
      <c r="BG389" t="s">
        <v>147</v>
      </c>
      <c r="BH389" t="s">
        <v>143</v>
      </c>
      <c r="BI389" t="s">
        <v>208</v>
      </c>
      <c r="BJ389" t="s">
        <v>149</v>
      </c>
      <c r="BN389" t="s">
        <v>3579</v>
      </c>
      <c r="BP389">
        <v>-7.4287410502628184</v>
      </c>
      <c r="BQ389">
        <v>4.6198662226486382</v>
      </c>
      <c r="BR389">
        <v>2</v>
      </c>
      <c r="BS389" t="s">
        <v>209</v>
      </c>
      <c r="CB389" t="s">
        <v>152</v>
      </c>
      <c r="CD389" t="s">
        <v>152</v>
      </c>
      <c r="CE389" t="s">
        <v>3580</v>
      </c>
      <c r="CF389" t="s">
        <v>154</v>
      </c>
      <c r="CG389" t="s">
        <v>3581</v>
      </c>
      <c r="CH389" t="s">
        <v>154</v>
      </c>
      <c r="CJ389" t="s">
        <v>154</v>
      </c>
      <c r="CL389" t="s">
        <v>3582</v>
      </c>
      <c r="CM389" t="s">
        <v>127</v>
      </c>
      <c r="CN389" t="s">
        <v>3563</v>
      </c>
      <c r="CO389" t="s">
        <v>156</v>
      </c>
      <c r="CP389">
        <v>422</v>
      </c>
      <c r="CQ389" t="s">
        <v>3579</v>
      </c>
      <c r="CR389">
        <v>36.756666666666668</v>
      </c>
      <c r="CS389" t="s">
        <v>127</v>
      </c>
      <c r="CT389">
        <v>2.8000000000000001E-2</v>
      </c>
      <c r="CU389" t="s">
        <v>127</v>
      </c>
      <c r="CY389" t="s">
        <v>360</v>
      </c>
      <c r="CZ389" t="s">
        <v>159</v>
      </c>
      <c r="DA389" t="s">
        <v>143</v>
      </c>
      <c r="DB389" s="54" t="str">
        <f t="shared" si="6"/>
        <v>No</v>
      </c>
    </row>
    <row r="390" spans="1:106" x14ac:dyDescent="0.35">
      <c r="A390" t="s">
        <v>3563</v>
      </c>
      <c r="B390" t="s">
        <v>3564</v>
      </c>
      <c r="C390" t="s">
        <v>3565</v>
      </c>
      <c r="D390" t="s">
        <v>3566</v>
      </c>
      <c r="E390">
        <v>2020</v>
      </c>
      <c r="F390" t="s">
        <v>779</v>
      </c>
      <c r="G390">
        <v>36</v>
      </c>
      <c r="H390" t="s">
        <v>3567</v>
      </c>
      <c r="I390" t="s">
        <v>448</v>
      </c>
      <c r="J390" t="s">
        <v>749</v>
      </c>
      <c r="K390" t="s">
        <v>3583</v>
      </c>
      <c r="L390" t="s">
        <v>3584</v>
      </c>
      <c r="M390">
        <v>40.799999999999997</v>
      </c>
      <c r="N390">
        <v>-105.2</v>
      </c>
      <c r="O390">
        <v>2435</v>
      </c>
      <c r="P390" t="s">
        <v>3585</v>
      </c>
      <c r="Q390" t="s">
        <v>125</v>
      </c>
      <c r="R390" t="s">
        <v>3571</v>
      </c>
      <c r="S390" t="s">
        <v>126</v>
      </c>
      <c r="T390" t="s">
        <v>127</v>
      </c>
      <c r="U390" t="s">
        <v>3586</v>
      </c>
      <c r="X390" t="s">
        <v>811</v>
      </c>
      <c r="Y390" t="s">
        <v>3587</v>
      </c>
      <c r="Z390" t="s">
        <v>813</v>
      </c>
      <c r="AA390" t="s">
        <v>131</v>
      </c>
      <c r="AE390" t="s">
        <v>553</v>
      </c>
      <c r="AJ390" t="s">
        <v>2467</v>
      </c>
      <c r="AK390" t="s">
        <v>172</v>
      </c>
      <c r="AL390">
        <v>1</v>
      </c>
      <c r="AM390" t="s">
        <v>732</v>
      </c>
      <c r="AN390" t="s">
        <v>293</v>
      </c>
      <c r="AP390" t="s">
        <v>3574</v>
      </c>
      <c r="AQ390" t="s">
        <v>127</v>
      </c>
      <c r="AR390" t="s">
        <v>3575</v>
      </c>
      <c r="AS390">
        <v>1</v>
      </c>
      <c r="AT390">
        <v>1</v>
      </c>
      <c r="AV390" t="s">
        <v>3576</v>
      </c>
      <c r="AX390" t="s">
        <v>174</v>
      </c>
      <c r="AZ390" t="s">
        <v>147</v>
      </c>
      <c r="BA390">
        <v>8</v>
      </c>
      <c r="BB390" t="s">
        <v>2716</v>
      </c>
      <c r="BC390" t="s">
        <v>3577</v>
      </c>
      <c r="BD390" t="s">
        <v>3588</v>
      </c>
      <c r="BE390" t="s">
        <v>207</v>
      </c>
      <c r="BF390" t="s">
        <v>143</v>
      </c>
      <c r="BG390" t="s">
        <v>147</v>
      </c>
      <c r="BH390" t="s">
        <v>143</v>
      </c>
      <c r="BI390" t="s">
        <v>208</v>
      </c>
      <c r="BJ390" t="s">
        <v>149</v>
      </c>
      <c r="BN390" t="s">
        <v>3579</v>
      </c>
      <c r="BP390">
        <v>-7.4287410502628184</v>
      </c>
      <c r="BQ390">
        <v>4.6198662226486382</v>
      </c>
      <c r="BR390">
        <v>2</v>
      </c>
      <c r="BS390" t="s">
        <v>209</v>
      </c>
      <c r="CB390" t="s">
        <v>152</v>
      </c>
      <c r="CD390" t="s">
        <v>152</v>
      </c>
      <c r="CE390" t="s">
        <v>3589</v>
      </c>
      <c r="CF390" t="s">
        <v>154</v>
      </c>
      <c r="CH390" t="s">
        <v>154</v>
      </c>
      <c r="CJ390" t="s">
        <v>154</v>
      </c>
      <c r="CL390" t="s">
        <v>3582</v>
      </c>
      <c r="CM390" t="s">
        <v>127</v>
      </c>
      <c r="CN390" t="s">
        <v>3563</v>
      </c>
      <c r="CO390" t="s">
        <v>156</v>
      </c>
      <c r="CP390">
        <v>423</v>
      </c>
      <c r="CQ390" t="s">
        <v>3579</v>
      </c>
      <c r="CR390">
        <v>33.75</v>
      </c>
      <c r="CS390" t="s">
        <v>127</v>
      </c>
      <c r="CT390">
        <v>2.8000000000000001E-2</v>
      </c>
      <c r="CU390" t="s">
        <v>127</v>
      </c>
      <c r="CY390" t="s">
        <v>360</v>
      </c>
      <c r="CZ390" t="s">
        <v>159</v>
      </c>
      <c r="DA390" t="s">
        <v>143</v>
      </c>
      <c r="DB390" s="54" t="str">
        <f t="shared" si="6"/>
        <v>No</v>
      </c>
    </row>
    <row r="391" spans="1:106" x14ac:dyDescent="0.35">
      <c r="A391" t="s">
        <v>3590</v>
      </c>
      <c r="B391" t="s">
        <v>3591</v>
      </c>
      <c r="C391" t="s">
        <v>3592</v>
      </c>
      <c r="D391" t="s">
        <v>3593</v>
      </c>
      <c r="E391">
        <v>2019</v>
      </c>
      <c r="F391" t="s">
        <v>317</v>
      </c>
      <c r="G391">
        <v>139</v>
      </c>
      <c r="H391">
        <v>10</v>
      </c>
      <c r="I391" t="s">
        <v>372</v>
      </c>
      <c r="J391" t="s">
        <v>1623</v>
      </c>
      <c r="K391" t="s">
        <v>3594</v>
      </c>
      <c r="L391" t="s">
        <v>3595</v>
      </c>
      <c r="M391">
        <v>56.932000000000002</v>
      </c>
      <c r="N391">
        <v>-111.417</v>
      </c>
      <c r="O391">
        <v>275</v>
      </c>
      <c r="P391" t="s">
        <v>3596</v>
      </c>
      <c r="Q391" t="s">
        <v>170</v>
      </c>
      <c r="R391" t="s">
        <v>3597</v>
      </c>
      <c r="S391" t="s">
        <v>271</v>
      </c>
      <c r="T391" t="s">
        <v>836</v>
      </c>
      <c r="U391" t="s">
        <v>3598</v>
      </c>
      <c r="Y391" t="s">
        <v>3599</v>
      </c>
      <c r="AA391" t="s">
        <v>2868</v>
      </c>
      <c r="AC391" t="s">
        <v>3600</v>
      </c>
      <c r="AE391" t="s">
        <v>197</v>
      </c>
      <c r="AG391" t="s">
        <v>3601</v>
      </c>
      <c r="AI391" t="s">
        <v>3602</v>
      </c>
      <c r="AJ391" t="s">
        <v>133</v>
      </c>
      <c r="AK391" t="s">
        <v>172</v>
      </c>
      <c r="AL391">
        <v>1</v>
      </c>
      <c r="AM391" t="s">
        <v>732</v>
      </c>
      <c r="AN391" t="s">
        <v>1919</v>
      </c>
      <c r="AP391" t="s">
        <v>3603</v>
      </c>
      <c r="AQ391" t="s">
        <v>127</v>
      </c>
      <c r="AS391">
        <v>1</v>
      </c>
      <c r="AT391">
        <v>1</v>
      </c>
      <c r="AV391" t="s">
        <v>3604</v>
      </c>
      <c r="AW391" t="s">
        <v>141</v>
      </c>
      <c r="AX391" t="s">
        <v>2130</v>
      </c>
      <c r="AY391" t="s">
        <v>332</v>
      </c>
      <c r="AZ391" t="s">
        <v>143</v>
      </c>
      <c r="BA391">
        <v>25</v>
      </c>
      <c r="BB391" t="s">
        <v>3605</v>
      </c>
      <c r="BC391" t="s">
        <v>3606</v>
      </c>
      <c r="BD391" t="s">
        <v>3607</v>
      </c>
      <c r="BE391" t="s">
        <v>1437</v>
      </c>
      <c r="BF391" t="s">
        <v>143</v>
      </c>
      <c r="BG391" t="s">
        <v>147</v>
      </c>
      <c r="BH391" t="s">
        <v>3336</v>
      </c>
      <c r="BI391" t="s">
        <v>208</v>
      </c>
      <c r="BJ391" t="s">
        <v>149</v>
      </c>
      <c r="BN391" t="s">
        <v>3608</v>
      </c>
      <c r="BP391">
        <v>0.5</v>
      </c>
      <c r="BQ391">
        <v>0.5</v>
      </c>
      <c r="BR391">
        <v>4</v>
      </c>
      <c r="BS391" t="s">
        <v>149</v>
      </c>
      <c r="CB391" t="s">
        <v>152</v>
      </c>
      <c r="CD391" t="s">
        <v>154</v>
      </c>
      <c r="CE391" t="s">
        <v>3609</v>
      </c>
      <c r="CF391" t="s">
        <v>154</v>
      </c>
      <c r="CG391" t="s">
        <v>3610</v>
      </c>
      <c r="CH391" t="s">
        <v>154</v>
      </c>
      <c r="CJ391" t="s">
        <v>154</v>
      </c>
      <c r="CM391">
        <v>200</v>
      </c>
      <c r="CN391" t="s">
        <v>3590</v>
      </c>
      <c r="CO391" t="s">
        <v>131</v>
      </c>
      <c r="CP391">
        <v>424</v>
      </c>
      <c r="CQ391" t="s">
        <v>3608</v>
      </c>
      <c r="CR391" t="s">
        <v>127</v>
      </c>
      <c r="CS391" t="s">
        <v>127</v>
      </c>
      <c r="CT391" t="s">
        <v>3611</v>
      </c>
      <c r="CU391" t="s">
        <v>127</v>
      </c>
      <c r="CY391" t="s">
        <v>214</v>
      </c>
      <c r="CZ391" t="s">
        <v>215</v>
      </c>
      <c r="DA391" t="s">
        <v>143</v>
      </c>
      <c r="DB391" s="54" t="str">
        <f t="shared" si="6"/>
        <v>Yes</v>
      </c>
    </row>
    <row r="392" spans="1:106" x14ac:dyDescent="0.35">
      <c r="A392" t="s">
        <v>3612</v>
      </c>
      <c r="B392" t="s">
        <v>3613</v>
      </c>
      <c r="C392" t="s">
        <v>3614</v>
      </c>
      <c r="D392" t="s">
        <v>3615</v>
      </c>
      <c r="E392">
        <v>2014</v>
      </c>
      <c r="F392" t="s">
        <v>747</v>
      </c>
      <c r="G392">
        <v>22</v>
      </c>
      <c r="H392" t="s">
        <v>3616</v>
      </c>
      <c r="I392" t="s">
        <v>448</v>
      </c>
      <c r="J392" t="s">
        <v>749</v>
      </c>
      <c r="K392" t="s">
        <v>3617</v>
      </c>
      <c r="L392" t="s">
        <v>3618</v>
      </c>
      <c r="M392">
        <v>37.80833333333333</v>
      </c>
      <c r="N392">
        <v>-107.86499999999999</v>
      </c>
      <c r="O392">
        <v>3100</v>
      </c>
      <c r="P392" t="s">
        <v>3619</v>
      </c>
      <c r="Q392" t="s">
        <v>170</v>
      </c>
      <c r="R392" t="s">
        <v>3620</v>
      </c>
      <c r="S392" t="s">
        <v>271</v>
      </c>
      <c r="T392" t="s">
        <v>131</v>
      </c>
      <c r="U392" t="s">
        <v>3621</v>
      </c>
      <c r="X392" t="s">
        <v>811</v>
      </c>
      <c r="Y392" t="s">
        <v>3622</v>
      </c>
      <c r="Z392" t="s">
        <v>130</v>
      </c>
      <c r="AA392" t="s">
        <v>2868</v>
      </c>
      <c r="AE392" t="s">
        <v>197</v>
      </c>
      <c r="AI392" t="s">
        <v>3623</v>
      </c>
      <c r="AJ392" t="s">
        <v>198</v>
      </c>
      <c r="AK392" t="s">
        <v>328</v>
      </c>
      <c r="AL392">
        <v>1</v>
      </c>
      <c r="AM392" t="s">
        <v>135</v>
      </c>
      <c r="AN392" t="s">
        <v>183</v>
      </c>
      <c r="AP392" t="s">
        <v>3624</v>
      </c>
      <c r="AQ392" t="s">
        <v>3625</v>
      </c>
      <c r="AR392" t="s">
        <v>3626</v>
      </c>
      <c r="AS392">
        <v>0</v>
      </c>
      <c r="AT392">
        <v>1</v>
      </c>
      <c r="AU392" t="s">
        <v>1531</v>
      </c>
      <c r="AV392" t="s">
        <v>3627</v>
      </c>
      <c r="AW392" t="s">
        <v>141</v>
      </c>
      <c r="AX392" t="s">
        <v>174</v>
      </c>
      <c r="AY392" t="s">
        <v>332</v>
      </c>
      <c r="AZ392" t="s">
        <v>143</v>
      </c>
      <c r="BA392">
        <v>45</v>
      </c>
      <c r="BB392" t="s">
        <v>2641</v>
      </c>
      <c r="BC392" t="s">
        <v>3628</v>
      </c>
      <c r="BD392" t="s">
        <v>3629</v>
      </c>
      <c r="BE392" t="s">
        <v>207</v>
      </c>
      <c r="BF392" t="s">
        <v>147</v>
      </c>
      <c r="BG392" t="s">
        <v>147</v>
      </c>
      <c r="BH392" t="s">
        <v>143</v>
      </c>
      <c r="BI392" t="s">
        <v>208</v>
      </c>
      <c r="BJ392" t="s">
        <v>209</v>
      </c>
      <c r="BK392" t="s">
        <v>300</v>
      </c>
      <c r="BN392" t="s">
        <v>3630</v>
      </c>
      <c r="BP392">
        <v>13.5</v>
      </c>
      <c r="BQ392">
        <v>4.0336088060197408</v>
      </c>
      <c r="BR392">
        <v>3</v>
      </c>
      <c r="BS392" t="s">
        <v>209</v>
      </c>
      <c r="CB392" t="s">
        <v>154</v>
      </c>
      <c r="CD392" t="s">
        <v>478</v>
      </c>
      <c r="CE392" t="s">
        <v>3631</v>
      </c>
      <c r="CF392" t="s">
        <v>154</v>
      </c>
      <c r="CG392" t="s">
        <v>3632</v>
      </c>
      <c r="CH392" t="s">
        <v>154</v>
      </c>
      <c r="CI392" t="s">
        <v>3633</v>
      </c>
      <c r="CJ392" t="s">
        <v>154</v>
      </c>
      <c r="CM392" t="s">
        <v>131</v>
      </c>
      <c r="CN392" t="s">
        <v>3612</v>
      </c>
      <c r="CO392" t="s">
        <v>156</v>
      </c>
      <c r="CP392">
        <v>425</v>
      </c>
      <c r="CQ392" t="s">
        <v>3630</v>
      </c>
      <c r="CR392">
        <v>100</v>
      </c>
      <c r="CS392">
        <v>30</v>
      </c>
      <c r="CT392">
        <v>1.0025740123396629</v>
      </c>
      <c r="CU392" t="s">
        <v>131</v>
      </c>
      <c r="CY392" t="s">
        <v>214</v>
      </c>
      <c r="CZ392" t="s">
        <v>215</v>
      </c>
      <c r="DA392" t="s">
        <v>143</v>
      </c>
      <c r="DB392" s="54" t="str">
        <f t="shared" si="6"/>
        <v>Yes</v>
      </c>
    </row>
    <row r="393" spans="1:106" x14ac:dyDescent="0.35">
      <c r="A393" t="s">
        <v>3612</v>
      </c>
      <c r="B393" t="s">
        <v>3613</v>
      </c>
      <c r="C393" t="s">
        <v>3614</v>
      </c>
      <c r="D393" t="s">
        <v>3615</v>
      </c>
      <c r="E393">
        <v>2014</v>
      </c>
      <c r="F393" t="s">
        <v>747</v>
      </c>
      <c r="G393">
        <v>22</v>
      </c>
      <c r="H393" t="s">
        <v>3616</v>
      </c>
      <c r="I393" t="s">
        <v>448</v>
      </c>
      <c r="J393" t="s">
        <v>749</v>
      </c>
      <c r="K393" t="s">
        <v>3617</v>
      </c>
      <c r="L393" t="s">
        <v>3618</v>
      </c>
      <c r="M393">
        <v>37.80833333333333</v>
      </c>
      <c r="N393">
        <v>-107.86499999999999</v>
      </c>
      <c r="O393">
        <v>3100</v>
      </c>
      <c r="P393" t="s">
        <v>3619</v>
      </c>
      <c r="Q393" t="s">
        <v>170</v>
      </c>
      <c r="R393" t="s">
        <v>3620</v>
      </c>
      <c r="S393" t="s">
        <v>271</v>
      </c>
      <c r="T393" t="s">
        <v>131</v>
      </c>
      <c r="U393" t="s">
        <v>3621</v>
      </c>
      <c r="X393" t="s">
        <v>811</v>
      </c>
      <c r="Y393" t="s">
        <v>3622</v>
      </c>
      <c r="Z393" t="s">
        <v>130</v>
      </c>
      <c r="AA393" t="s">
        <v>2868</v>
      </c>
      <c r="AE393" t="s">
        <v>197</v>
      </c>
      <c r="AF393">
        <v>-0.7</v>
      </c>
      <c r="AG393">
        <v>2870</v>
      </c>
      <c r="AI393" t="s">
        <v>3623</v>
      </c>
      <c r="AJ393" t="s">
        <v>198</v>
      </c>
      <c r="AK393" t="s">
        <v>172</v>
      </c>
      <c r="AL393">
        <v>1</v>
      </c>
      <c r="AM393" t="s">
        <v>199</v>
      </c>
      <c r="AN393" t="s">
        <v>216</v>
      </c>
      <c r="AP393" t="s">
        <v>3634</v>
      </c>
      <c r="AQ393" t="s">
        <v>3625</v>
      </c>
      <c r="AR393" t="s">
        <v>3626</v>
      </c>
      <c r="AS393" t="s">
        <v>131</v>
      </c>
      <c r="AT393" t="s">
        <v>131</v>
      </c>
      <c r="AV393" t="s">
        <v>3627</v>
      </c>
      <c r="AW393" t="s">
        <v>141</v>
      </c>
      <c r="AX393" t="s">
        <v>174</v>
      </c>
      <c r="AY393" t="s">
        <v>332</v>
      </c>
      <c r="AZ393" t="s">
        <v>143</v>
      </c>
      <c r="BA393">
        <v>45</v>
      </c>
      <c r="BB393" t="s">
        <v>2641</v>
      </c>
      <c r="BC393" t="s">
        <v>3628</v>
      </c>
      <c r="BD393" t="s">
        <v>3629</v>
      </c>
      <c r="BE393" t="s">
        <v>207</v>
      </c>
      <c r="BF393" t="s">
        <v>147</v>
      </c>
      <c r="BG393" t="s">
        <v>147</v>
      </c>
      <c r="BH393" t="s">
        <v>143</v>
      </c>
      <c r="BI393" t="s">
        <v>208</v>
      </c>
      <c r="BJ393" t="s">
        <v>209</v>
      </c>
      <c r="BK393" t="s">
        <v>300</v>
      </c>
      <c r="BN393" t="s">
        <v>3635</v>
      </c>
      <c r="BP393">
        <v>-18.288888888888891</v>
      </c>
      <c r="BQ393">
        <v>1.5218267937329379</v>
      </c>
      <c r="BR393">
        <v>3</v>
      </c>
      <c r="BS393" t="s">
        <v>209</v>
      </c>
      <c r="CB393" t="s">
        <v>152</v>
      </c>
      <c r="CD393" t="s">
        <v>478</v>
      </c>
      <c r="CE393" t="s">
        <v>3631</v>
      </c>
      <c r="CF393" t="s">
        <v>478</v>
      </c>
      <c r="CG393" t="s">
        <v>3636</v>
      </c>
      <c r="CH393" t="s">
        <v>154</v>
      </c>
      <c r="CI393" t="s">
        <v>3633</v>
      </c>
      <c r="CJ393" t="s">
        <v>154</v>
      </c>
      <c r="CM393" t="s">
        <v>131</v>
      </c>
      <c r="CN393" t="s">
        <v>3612</v>
      </c>
      <c r="CO393" t="s">
        <v>156</v>
      </c>
      <c r="CP393">
        <v>426</v>
      </c>
      <c r="CQ393" t="s">
        <v>3635</v>
      </c>
      <c r="CR393">
        <v>100</v>
      </c>
      <c r="CS393">
        <v>30</v>
      </c>
      <c r="CT393">
        <v>1.0025740123396629</v>
      </c>
      <c r="CU393" t="s">
        <v>127</v>
      </c>
      <c r="CY393" t="s">
        <v>214</v>
      </c>
      <c r="CZ393" t="s">
        <v>215</v>
      </c>
      <c r="DA393" t="s">
        <v>143</v>
      </c>
      <c r="DB393" s="54" t="str">
        <f t="shared" si="6"/>
        <v>No</v>
      </c>
    </row>
    <row r="394" spans="1:106" x14ac:dyDescent="0.35">
      <c r="A394" t="s">
        <v>3612</v>
      </c>
      <c r="B394" t="s">
        <v>3613</v>
      </c>
      <c r="C394" t="s">
        <v>3614</v>
      </c>
      <c r="D394" t="s">
        <v>3615</v>
      </c>
      <c r="E394">
        <v>2014</v>
      </c>
      <c r="F394" t="s">
        <v>747</v>
      </c>
      <c r="G394">
        <v>22</v>
      </c>
      <c r="H394" t="s">
        <v>3616</v>
      </c>
      <c r="I394" t="s">
        <v>448</v>
      </c>
      <c r="J394" t="s">
        <v>749</v>
      </c>
      <c r="K394" t="s">
        <v>3637</v>
      </c>
      <c r="L394" t="s">
        <v>3638</v>
      </c>
      <c r="M394">
        <v>37.954999999999998</v>
      </c>
      <c r="N394">
        <v>-107.59666666666671</v>
      </c>
      <c r="P394" t="s">
        <v>3639</v>
      </c>
      <c r="Q394" t="s">
        <v>170</v>
      </c>
      <c r="R394" t="s">
        <v>3640</v>
      </c>
      <c r="S394" t="s">
        <v>271</v>
      </c>
      <c r="T394" t="s">
        <v>131</v>
      </c>
      <c r="U394" t="s">
        <v>3641</v>
      </c>
      <c r="X394" t="s">
        <v>811</v>
      </c>
      <c r="Y394" t="s">
        <v>3622</v>
      </c>
      <c r="Z394" t="s">
        <v>130</v>
      </c>
      <c r="AA394" t="s">
        <v>2868</v>
      </c>
      <c r="AE394" t="s">
        <v>197</v>
      </c>
      <c r="AI394" t="s">
        <v>3623</v>
      </c>
      <c r="AJ394" t="s">
        <v>198</v>
      </c>
      <c r="AK394" t="s">
        <v>328</v>
      </c>
      <c r="AL394">
        <v>1</v>
      </c>
      <c r="AM394" t="s">
        <v>135</v>
      </c>
      <c r="AN394" t="s">
        <v>183</v>
      </c>
      <c r="AP394" t="s">
        <v>3642</v>
      </c>
      <c r="AR394" t="s">
        <v>3626</v>
      </c>
      <c r="AS394">
        <v>0</v>
      </c>
      <c r="AT394">
        <v>1</v>
      </c>
      <c r="AU394" t="s">
        <v>3643</v>
      </c>
      <c r="AV394" t="s">
        <v>3644</v>
      </c>
      <c r="AW394" t="s">
        <v>141</v>
      </c>
      <c r="AX394" t="s">
        <v>174</v>
      </c>
      <c r="AY394" t="s">
        <v>332</v>
      </c>
      <c r="AZ394" t="s">
        <v>143</v>
      </c>
      <c r="BA394">
        <v>29</v>
      </c>
      <c r="BB394" t="s">
        <v>2641</v>
      </c>
      <c r="BC394" t="s">
        <v>3628</v>
      </c>
      <c r="BD394" t="s">
        <v>3629</v>
      </c>
      <c r="BE394" t="s">
        <v>207</v>
      </c>
      <c r="BF394" t="s">
        <v>147</v>
      </c>
      <c r="BG394" t="s">
        <v>147</v>
      </c>
      <c r="BH394" t="s">
        <v>143</v>
      </c>
      <c r="BI394" t="s">
        <v>208</v>
      </c>
      <c r="BJ394" t="s">
        <v>209</v>
      </c>
      <c r="BK394" t="s">
        <v>300</v>
      </c>
      <c r="BN394" t="s">
        <v>3630</v>
      </c>
      <c r="BP394">
        <v>13.5</v>
      </c>
      <c r="BQ394">
        <v>4.0336088060197408</v>
      </c>
      <c r="BR394">
        <v>3</v>
      </c>
      <c r="BS394" t="s">
        <v>209</v>
      </c>
      <c r="CB394" t="s">
        <v>154</v>
      </c>
      <c r="CD394" t="s">
        <v>478</v>
      </c>
      <c r="CE394" t="s">
        <v>3631</v>
      </c>
      <c r="CF394" t="s">
        <v>154</v>
      </c>
      <c r="CG394" t="s">
        <v>3632</v>
      </c>
      <c r="CH394" t="s">
        <v>154</v>
      </c>
      <c r="CI394" t="s">
        <v>3633</v>
      </c>
      <c r="CJ394" t="s">
        <v>154</v>
      </c>
      <c r="CM394" t="s">
        <v>131</v>
      </c>
      <c r="CN394" t="s">
        <v>3612</v>
      </c>
      <c r="CO394" t="s">
        <v>156</v>
      </c>
      <c r="CP394">
        <v>427</v>
      </c>
      <c r="CQ394" t="s">
        <v>3630</v>
      </c>
      <c r="CR394">
        <v>100</v>
      </c>
      <c r="CS394">
        <v>0</v>
      </c>
      <c r="CT394">
        <v>1.0025740123396629</v>
      </c>
      <c r="CU394">
        <v>42.857142857142847</v>
      </c>
      <c r="CY394" t="s">
        <v>214</v>
      </c>
      <c r="CZ394" t="s">
        <v>215</v>
      </c>
      <c r="DA394" t="s">
        <v>143</v>
      </c>
      <c r="DB394" s="54" t="str">
        <f t="shared" si="6"/>
        <v>Yes</v>
      </c>
    </row>
    <row r="395" spans="1:106" x14ac:dyDescent="0.35">
      <c r="A395" t="s">
        <v>3612</v>
      </c>
      <c r="B395" t="s">
        <v>3613</v>
      </c>
      <c r="C395" t="s">
        <v>3614</v>
      </c>
      <c r="D395" t="s">
        <v>3615</v>
      </c>
      <c r="E395">
        <v>2014</v>
      </c>
      <c r="F395" t="s">
        <v>747</v>
      </c>
      <c r="G395">
        <v>22</v>
      </c>
      <c r="H395" t="s">
        <v>3616</v>
      </c>
      <c r="I395" t="s">
        <v>448</v>
      </c>
      <c r="J395" t="s">
        <v>749</v>
      </c>
      <c r="K395" t="s">
        <v>3637</v>
      </c>
      <c r="L395" t="s">
        <v>3638</v>
      </c>
      <c r="M395">
        <v>37.954999999999998</v>
      </c>
      <c r="N395">
        <v>-107.59666666666671</v>
      </c>
      <c r="P395" t="s">
        <v>3639</v>
      </c>
      <c r="Q395" t="s">
        <v>170</v>
      </c>
      <c r="R395" t="s">
        <v>3640</v>
      </c>
      <c r="S395" t="s">
        <v>271</v>
      </c>
      <c r="T395" t="s">
        <v>131</v>
      </c>
      <c r="U395" t="s">
        <v>3641</v>
      </c>
      <c r="X395" t="s">
        <v>811</v>
      </c>
      <c r="Y395" t="s">
        <v>3622</v>
      </c>
      <c r="Z395" t="s">
        <v>130</v>
      </c>
      <c r="AA395" t="s">
        <v>2868</v>
      </c>
      <c r="AE395" t="s">
        <v>197</v>
      </c>
      <c r="AF395">
        <v>-0.7</v>
      </c>
      <c r="AG395">
        <v>2870</v>
      </c>
      <c r="AI395" t="s">
        <v>3623</v>
      </c>
      <c r="AJ395" t="s">
        <v>198</v>
      </c>
      <c r="AK395" t="s">
        <v>172</v>
      </c>
      <c r="AL395">
        <v>1</v>
      </c>
      <c r="AM395" t="s">
        <v>199</v>
      </c>
      <c r="AN395" t="s">
        <v>216</v>
      </c>
      <c r="AP395" t="s">
        <v>3645</v>
      </c>
      <c r="AR395" t="s">
        <v>3626</v>
      </c>
      <c r="AS395" t="s">
        <v>131</v>
      </c>
      <c r="AT395" t="s">
        <v>131</v>
      </c>
      <c r="AV395" t="s">
        <v>3123</v>
      </c>
      <c r="AW395" t="s">
        <v>141</v>
      </c>
      <c r="AX395" t="s">
        <v>174</v>
      </c>
      <c r="AY395" t="s">
        <v>332</v>
      </c>
      <c r="AZ395" t="s">
        <v>143</v>
      </c>
      <c r="BA395">
        <v>29</v>
      </c>
      <c r="BB395" t="s">
        <v>2641</v>
      </c>
      <c r="BC395" t="s">
        <v>3628</v>
      </c>
      <c r="BD395" t="s">
        <v>3629</v>
      </c>
      <c r="BE395" t="s">
        <v>207</v>
      </c>
      <c r="BF395" t="s">
        <v>147</v>
      </c>
      <c r="BG395" t="s">
        <v>147</v>
      </c>
      <c r="BH395" t="s">
        <v>143</v>
      </c>
      <c r="BI395" t="s">
        <v>208</v>
      </c>
      <c r="BJ395" t="s">
        <v>209</v>
      </c>
      <c r="BK395" t="s">
        <v>300</v>
      </c>
      <c r="BN395" t="s">
        <v>3635</v>
      </c>
      <c r="BP395">
        <v>-18.288888888888891</v>
      </c>
      <c r="BQ395">
        <v>1.5218267937329379</v>
      </c>
      <c r="BR395">
        <v>3</v>
      </c>
      <c r="BS395" t="s">
        <v>209</v>
      </c>
      <c r="CB395" t="s">
        <v>152</v>
      </c>
      <c r="CD395" t="s">
        <v>478</v>
      </c>
      <c r="CE395" t="s">
        <v>3631</v>
      </c>
      <c r="CF395" t="s">
        <v>478</v>
      </c>
      <c r="CG395" t="s">
        <v>3636</v>
      </c>
      <c r="CH395" t="s">
        <v>154</v>
      </c>
      <c r="CI395" t="s">
        <v>3633</v>
      </c>
      <c r="CJ395" t="s">
        <v>154</v>
      </c>
      <c r="CM395" t="s">
        <v>131</v>
      </c>
      <c r="CN395" t="s">
        <v>3612</v>
      </c>
      <c r="CO395" t="s">
        <v>156</v>
      </c>
      <c r="CP395">
        <v>428</v>
      </c>
      <c r="CQ395" t="s">
        <v>3635</v>
      </c>
      <c r="CR395">
        <v>100</v>
      </c>
      <c r="CS395">
        <v>0</v>
      </c>
      <c r="CT395">
        <v>1.0025740123396629</v>
      </c>
      <c r="CU395" t="s">
        <v>127</v>
      </c>
      <c r="CY395" t="s">
        <v>214</v>
      </c>
      <c r="CZ395" t="s">
        <v>215</v>
      </c>
      <c r="DA395" t="s">
        <v>143</v>
      </c>
      <c r="DB395" s="54" t="str">
        <f t="shared" si="6"/>
        <v>No</v>
      </c>
    </row>
    <row r="396" spans="1:106" x14ac:dyDescent="0.35">
      <c r="A396" t="s">
        <v>3612</v>
      </c>
      <c r="B396" t="s">
        <v>3613</v>
      </c>
      <c r="C396" t="s">
        <v>3614</v>
      </c>
      <c r="D396" t="s">
        <v>3615</v>
      </c>
      <c r="E396">
        <v>2014</v>
      </c>
      <c r="F396" t="s">
        <v>747</v>
      </c>
      <c r="G396">
        <v>22</v>
      </c>
      <c r="H396" t="s">
        <v>3616</v>
      </c>
      <c r="I396" t="s">
        <v>448</v>
      </c>
      <c r="J396" t="s">
        <v>749</v>
      </c>
      <c r="K396" t="s">
        <v>3646</v>
      </c>
      <c r="L396" t="s">
        <v>3647</v>
      </c>
      <c r="M396">
        <v>39.045000000000002</v>
      </c>
      <c r="N396">
        <v>-107.9266666666667</v>
      </c>
      <c r="P396" t="s">
        <v>3648</v>
      </c>
      <c r="Q396" t="s">
        <v>170</v>
      </c>
      <c r="R396" t="s">
        <v>3649</v>
      </c>
      <c r="S396" t="s">
        <v>271</v>
      </c>
      <c r="T396" t="s">
        <v>131</v>
      </c>
      <c r="U396" t="s">
        <v>3174</v>
      </c>
      <c r="X396" t="s">
        <v>811</v>
      </c>
      <c r="Y396" t="s">
        <v>3622</v>
      </c>
      <c r="Z396" t="s">
        <v>130</v>
      </c>
      <c r="AA396" t="s">
        <v>2868</v>
      </c>
      <c r="AE396" t="s">
        <v>197</v>
      </c>
      <c r="AF396">
        <v>-0.7</v>
      </c>
      <c r="AG396">
        <v>2870</v>
      </c>
      <c r="AI396" t="s">
        <v>3623</v>
      </c>
      <c r="AJ396" t="s">
        <v>198</v>
      </c>
      <c r="AK396" t="s">
        <v>328</v>
      </c>
      <c r="AL396">
        <v>1</v>
      </c>
      <c r="AM396" t="s">
        <v>135</v>
      </c>
      <c r="AN396" t="s">
        <v>183</v>
      </c>
      <c r="AP396" t="s">
        <v>3650</v>
      </c>
      <c r="AR396" t="s">
        <v>3626</v>
      </c>
      <c r="AS396">
        <v>0</v>
      </c>
      <c r="AT396">
        <v>1</v>
      </c>
      <c r="AU396" t="s">
        <v>3651</v>
      </c>
      <c r="AV396" t="s">
        <v>3652</v>
      </c>
      <c r="AW396" t="s">
        <v>141</v>
      </c>
      <c r="AX396" t="s">
        <v>174</v>
      </c>
      <c r="AY396" t="s">
        <v>332</v>
      </c>
      <c r="AZ396" t="s">
        <v>143</v>
      </c>
      <c r="BA396">
        <v>15</v>
      </c>
      <c r="BB396" t="s">
        <v>2641</v>
      </c>
      <c r="BC396" t="s">
        <v>3628</v>
      </c>
      <c r="BD396" t="s">
        <v>3629</v>
      </c>
      <c r="BE396" t="s">
        <v>207</v>
      </c>
      <c r="BF396" t="s">
        <v>147</v>
      </c>
      <c r="BG396" t="s">
        <v>147</v>
      </c>
      <c r="BH396" t="s">
        <v>143</v>
      </c>
      <c r="BI396" t="s">
        <v>208</v>
      </c>
      <c r="BJ396" t="s">
        <v>209</v>
      </c>
      <c r="BK396" t="s">
        <v>300</v>
      </c>
      <c r="BN396" t="s">
        <v>3630</v>
      </c>
      <c r="BP396">
        <v>13.5</v>
      </c>
      <c r="BQ396">
        <v>4.0336088060197408</v>
      </c>
      <c r="BR396">
        <v>3</v>
      </c>
      <c r="BS396" t="s">
        <v>209</v>
      </c>
      <c r="CB396" t="s">
        <v>154</v>
      </c>
      <c r="CD396" t="s">
        <v>478</v>
      </c>
      <c r="CE396" t="s">
        <v>3631</v>
      </c>
      <c r="CF396" t="s">
        <v>154</v>
      </c>
      <c r="CG396" t="s">
        <v>3632</v>
      </c>
      <c r="CH396" t="s">
        <v>154</v>
      </c>
      <c r="CI396" t="s">
        <v>3633</v>
      </c>
      <c r="CJ396" t="s">
        <v>154</v>
      </c>
      <c r="CM396" t="s">
        <v>131</v>
      </c>
      <c r="CN396" t="s">
        <v>3612</v>
      </c>
      <c r="CO396" t="s">
        <v>156</v>
      </c>
      <c r="CP396">
        <v>429</v>
      </c>
      <c r="CQ396" t="s">
        <v>3630</v>
      </c>
      <c r="CR396">
        <v>100</v>
      </c>
      <c r="CS396">
        <v>0</v>
      </c>
      <c r="CT396">
        <v>1.0025740123396629</v>
      </c>
      <c r="CU396">
        <v>13.84615384615385</v>
      </c>
      <c r="CY396" t="s">
        <v>214</v>
      </c>
      <c r="CZ396" t="s">
        <v>215</v>
      </c>
      <c r="DA396" t="s">
        <v>143</v>
      </c>
      <c r="DB396" s="54" t="str">
        <f t="shared" si="6"/>
        <v>Yes</v>
      </c>
    </row>
    <row r="397" spans="1:106" x14ac:dyDescent="0.35">
      <c r="A397" t="s">
        <v>3612</v>
      </c>
      <c r="B397" t="s">
        <v>3613</v>
      </c>
      <c r="C397" t="s">
        <v>3614</v>
      </c>
      <c r="D397" t="s">
        <v>3615</v>
      </c>
      <c r="E397">
        <v>2014</v>
      </c>
      <c r="F397" t="s">
        <v>747</v>
      </c>
      <c r="G397">
        <v>22</v>
      </c>
      <c r="H397" t="s">
        <v>3616</v>
      </c>
      <c r="I397" t="s">
        <v>448</v>
      </c>
      <c r="J397" t="s">
        <v>749</v>
      </c>
      <c r="K397" t="s">
        <v>3646</v>
      </c>
      <c r="L397" t="s">
        <v>3647</v>
      </c>
      <c r="M397">
        <v>39.045000000000002</v>
      </c>
      <c r="N397">
        <v>-107.9266666666667</v>
      </c>
      <c r="P397" t="s">
        <v>3648</v>
      </c>
      <c r="Q397" t="s">
        <v>170</v>
      </c>
      <c r="R397" t="s">
        <v>3649</v>
      </c>
      <c r="S397" t="s">
        <v>271</v>
      </c>
      <c r="T397" t="s">
        <v>131</v>
      </c>
      <c r="U397" t="s">
        <v>3174</v>
      </c>
      <c r="X397" t="s">
        <v>811</v>
      </c>
      <c r="Y397" t="s">
        <v>3622</v>
      </c>
      <c r="Z397" t="s">
        <v>130</v>
      </c>
      <c r="AA397" t="s">
        <v>2868</v>
      </c>
      <c r="AE397" t="s">
        <v>197</v>
      </c>
      <c r="AF397">
        <v>-0.7</v>
      </c>
      <c r="AG397">
        <v>2870</v>
      </c>
      <c r="AI397" t="s">
        <v>3623</v>
      </c>
      <c r="AJ397" t="s">
        <v>198</v>
      </c>
      <c r="AK397" t="s">
        <v>172</v>
      </c>
      <c r="AL397">
        <v>1</v>
      </c>
      <c r="AM397" t="s">
        <v>199</v>
      </c>
      <c r="AN397" t="s">
        <v>216</v>
      </c>
      <c r="AP397" t="s">
        <v>3653</v>
      </c>
      <c r="AR397" t="s">
        <v>3626</v>
      </c>
      <c r="AS397" t="s">
        <v>131</v>
      </c>
      <c r="AT397" t="s">
        <v>131</v>
      </c>
      <c r="AV397" t="s">
        <v>3654</v>
      </c>
      <c r="AW397" t="s">
        <v>141</v>
      </c>
      <c r="AX397" t="s">
        <v>174</v>
      </c>
      <c r="AY397" t="s">
        <v>332</v>
      </c>
      <c r="AZ397" t="s">
        <v>143</v>
      </c>
      <c r="BA397">
        <v>15</v>
      </c>
      <c r="BB397" t="s">
        <v>2641</v>
      </c>
      <c r="BC397" t="s">
        <v>3628</v>
      </c>
      <c r="BD397" t="s">
        <v>3629</v>
      </c>
      <c r="BE397" t="s">
        <v>207</v>
      </c>
      <c r="BF397" t="s">
        <v>147</v>
      </c>
      <c r="BG397" t="s">
        <v>147</v>
      </c>
      <c r="BH397" t="s">
        <v>143</v>
      </c>
      <c r="BI397" t="s">
        <v>208</v>
      </c>
      <c r="BJ397" t="s">
        <v>209</v>
      </c>
      <c r="BK397" t="s">
        <v>300</v>
      </c>
      <c r="BN397" t="s">
        <v>3635</v>
      </c>
      <c r="BP397">
        <v>-18.288888888888891</v>
      </c>
      <c r="BQ397">
        <v>1.5218267937329379</v>
      </c>
      <c r="BR397">
        <v>3</v>
      </c>
      <c r="BS397" t="s">
        <v>209</v>
      </c>
      <c r="CB397" t="s">
        <v>152</v>
      </c>
      <c r="CD397" t="s">
        <v>478</v>
      </c>
      <c r="CE397" t="s">
        <v>3631</v>
      </c>
      <c r="CF397" t="s">
        <v>478</v>
      </c>
      <c r="CG397" t="s">
        <v>3636</v>
      </c>
      <c r="CH397" t="s">
        <v>154</v>
      </c>
      <c r="CI397" t="s">
        <v>3633</v>
      </c>
      <c r="CJ397" t="s">
        <v>154</v>
      </c>
      <c r="CM397" t="s">
        <v>131</v>
      </c>
      <c r="CN397" t="s">
        <v>3612</v>
      </c>
      <c r="CO397" t="s">
        <v>156</v>
      </c>
      <c r="CP397">
        <v>430</v>
      </c>
      <c r="CQ397" t="s">
        <v>3635</v>
      </c>
      <c r="CR397">
        <v>100</v>
      </c>
      <c r="CS397">
        <v>0</v>
      </c>
      <c r="CT397">
        <v>1.0025740123396629</v>
      </c>
      <c r="CU397" t="s">
        <v>127</v>
      </c>
      <c r="CY397" t="s">
        <v>214</v>
      </c>
      <c r="CZ397" t="s">
        <v>215</v>
      </c>
      <c r="DA397" t="s">
        <v>143</v>
      </c>
      <c r="DB397" s="54" t="str">
        <f t="shared" si="6"/>
        <v>No</v>
      </c>
    </row>
    <row r="398" spans="1:106" x14ac:dyDescent="0.35">
      <c r="A398" t="s">
        <v>3655</v>
      </c>
      <c r="B398" t="s">
        <v>3656</v>
      </c>
      <c r="C398" t="s">
        <v>3657</v>
      </c>
      <c r="D398" t="s">
        <v>3658</v>
      </c>
      <c r="E398">
        <v>2018</v>
      </c>
      <c r="F398" t="s">
        <v>523</v>
      </c>
      <c r="G398">
        <v>26</v>
      </c>
      <c r="H398" t="s">
        <v>3659</v>
      </c>
      <c r="I398" t="s">
        <v>190</v>
      </c>
      <c r="K398" s="57" t="s">
        <v>3661</v>
      </c>
      <c r="L398" t="s">
        <v>3660</v>
      </c>
      <c r="M398">
        <v>62.299722222222229</v>
      </c>
      <c r="N398">
        <v>25</v>
      </c>
      <c r="O398">
        <v>150</v>
      </c>
      <c r="P398" t="s">
        <v>3662</v>
      </c>
      <c r="Q398" t="s">
        <v>269</v>
      </c>
      <c r="R398" t="s">
        <v>529</v>
      </c>
      <c r="S398" t="s">
        <v>271</v>
      </c>
      <c r="V398" t="s">
        <v>196</v>
      </c>
      <c r="AE398" t="s">
        <v>197</v>
      </c>
      <c r="AF398">
        <v>3</v>
      </c>
      <c r="AG398">
        <v>600</v>
      </c>
      <c r="AJ398" t="s">
        <v>198</v>
      </c>
      <c r="AK398" t="s">
        <v>172</v>
      </c>
      <c r="AL398">
        <v>1</v>
      </c>
      <c r="AM398" t="s">
        <v>173</v>
      </c>
      <c r="AP398" t="s">
        <v>364</v>
      </c>
      <c r="AV398" t="s">
        <v>3663</v>
      </c>
      <c r="AW398" t="s">
        <v>141</v>
      </c>
      <c r="AX398" t="s">
        <v>174</v>
      </c>
      <c r="AY398" t="s">
        <v>332</v>
      </c>
      <c r="AZ398" t="s">
        <v>143</v>
      </c>
      <c r="BA398">
        <v>15</v>
      </c>
      <c r="BC398" t="s">
        <v>3664</v>
      </c>
      <c r="BD398" t="s">
        <v>158</v>
      </c>
      <c r="BE398" t="s">
        <v>416</v>
      </c>
      <c r="BF398" t="s">
        <v>143</v>
      </c>
      <c r="BG398" t="s">
        <v>147</v>
      </c>
      <c r="BH398" t="s">
        <v>143</v>
      </c>
      <c r="BI398" t="s">
        <v>2946</v>
      </c>
      <c r="CB398" t="s">
        <v>152</v>
      </c>
      <c r="CD398" t="s">
        <v>154</v>
      </c>
      <c r="CE398" t="s">
        <v>3665</v>
      </c>
      <c r="CG398" t="s">
        <v>2201</v>
      </c>
      <c r="CH398" t="s">
        <v>154</v>
      </c>
      <c r="CJ398" t="s">
        <v>154</v>
      </c>
      <c r="CP398">
        <v>435</v>
      </c>
      <c r="CQ398" t="s">
        <v>3666</v>
      </c>
      <c r="DA398" t="s">
        <v>143</v>
      </c>
      <c r="DB398" s="54" t="str">
        <f t="shared" si="6"/>
        <v>No</v>
      </c>
    </row>
    <row r="399" spans="1:106" x14ac:dyDescent="0.35">
      <c r="A399" t="s">
        <v>3655</v>
      </c>
      <c r="B399" t="s">
        <v>3656</v>
      </c>
      <c r="C399" t="s">
        <v>3657</v>
      </c>
      <c r="D399" t="s">
        <v>3658</v>
      </c>
      <c r="E399">
        <v>2018</v>
      </c>
      <c r="F399" t="s">
        <v>523</v>
      </c>
      <c r="G399">
        <v>26</v>
      </c>
      <c r="H399" t="s">
        <v>3659</v>
      </c>
      <c r="I399" t="s">
        <v>190</v>
      </c>
      <c r="K399" s="57" t="s">
        <v>3661</v>
      </c>
      <c r="L399" t="s">
        <v>3660</v>
      </c>
      <c r="M399">
        <v>62.299722222222229</v>
      </c>
      <c r="N399" s="57">
        <v>25</v>
      </c>
      <c r="O399">
        <v>150</v>
      </c>
      <c r="P399" t="s">
        <v>3667</v>
      </c>
      <c r="Q399" t="s">
        <v>269</v>
      </c>
      <c r="R399" t="s">
        <v>529</v>
      </c>
      <c r="S399" t="s">
        <v>271</v>
      </c>
      <c r="V399" t="s">
        <v>196</v>
      </c>
      <c r="AE399" t="s">
        <v>197</v>
      </c>
      <c r="AF399">
        <v>3</v>
      </c>
      <c r="AG399">
        <v>600</v>
      </c>
      <c r="AJ399" t="s">
        <v>198</v>
      </c>
      <c r="AK399" t="s">
        <v>172</v>
      </c>
      <c r="AL399">
        <v>1</v>
      </c>
      <c r="AM399" t="s">
        <v>173</v>
      </c>
      <c r="AP399" t="s">
        <v>364</v>
      </c>
      <c r="AV399" t="s">
        <v>3663</v>
      </c>
      <c r="AW399" t="s">
        <v>141</v>
      </c>
      <c r="AX399" t="s">
        <v>174</v>
      </c>
      <c r="AY399" t="s">
        <v>332</v>
      </c>
      <c r="AZ399" t="s">
        <v>143</v>
      </c>
      <c r="BA399">
        <v>15</v>
      </c>
      <c r="BC399" t="s">
        <v>3664</v>
      </c>
      <c r="BD399" t="s">
        <v>158</v>
      </c>
      <c r="BE399" t="s">
        <v>416</v>
      </c>
      <c r="BF399" t="s">
        <v>143</v>
      </c>
      <c r="BG399" t="s">
        <v>147</v>
      </c>
      <c r="BH399" t="s">
        <v>143</v>
      </c>
      <c r="BI399" t="s">
        <v>2946</v>
      </c>
      <c r="CB399" t="s">
        <v>152</v>
      </c>
      <c r="CD399" t="s">
        <v>154</v>
      </c>
      <c r="CE399" t="s">
        <v>3665</v>
      </c>
      <c r="CG399" t="s">
        <v>2201</v>
      </c>
      <c r="CH399" t="s">
        <v>154</v>
      </c>
      <c r="CJ399" t="s">
        <v>154</v>
      </c>
      <c r="CP399">
        <v>436</v>
      </c>
      <c r="CQ399" t="s">
        <v>3666</v>
      </c>
      <c r="DA399" t="s">
        <v>143</v>
      </c>
      <c r="DB399" s="54" t="str">
        <f t="shared" si="6"/>
        <v>No</v>
      </c>
    </row>
    <row r="400" spans="1:106" x14ac:dyDescent="0.35">
      <c r="A400" t="s">
        <v>3655</v>
      </c>
      <c r="B400" t="s">
        <v>3656</v>
      </c>
      <c r="C400" t="s">
        <v>3657</v>
      </c>
      <c r="D400" t="s">
        <v>3658</v>
      </c>
      <c r="E400">
        <v>2018</v>
      </c>
      <c r="F400" t="s">
        <v>523</v>
      </c>
      <c r="G400">
        <v>26</v>
      </c>
      <c r="H400" t="s">
        <v>3659</v>
      </c>
      <c r="I400" t="s">
        <v>190</v>
      </c>
      <c r="K400" s="57" t="s">
        <v>3661</v>
      </c>
      <c r="L400" t="s">
        <v>3668</v>
      </c>
      <c r="M400">
        <v>62.299722222222229</v>
      </c>
      <c r="N400" s="57">
        <v>25</v>
      </c>
      <c r="O400">
        <v>150</v>
      </c>
      <c r="P400" t="s">
        <v>3669</v>
      </c>
      <c r="Q400" t="s">
        <v>269</v>
      </c>
      <c r="R400" t="s">
        <v>3670</v>
      </c>
      <c r="S400" t="s">
        <v>271</v>
      </c>
      <c r="V400" t="s">
        <v>196</v>
      </c>
      <c r="AE400" t="s">
        <v>197</v>
      </c>
      <c r="AF400">
        <v>3</v>
      </c>
      <c r="AG400">
        <v>600</v>
      </c>
      <c r="AJ400" t="s">
        <v>198</v>
      </c>
      <c r="AK400" t="s">
        <v>172</v>
      </c>
      <c r="AL400">
        <v>1</v>
      </c>
      <c r="AM400" t="s">
        <v>199</v>
      </c>
      <c r="AN400" t="s">
        <v>216</v>
      </c>
      <c r="AO400" t="s">
        <v>237</v>
      </c>
      <c r="AP400" t="s">
        <v>131</v>
      </c>
      <c r="AS400" t="s">
        <v>131</v>
      </c>
      <c r="AT400" t="s">
        <v>131</v>
      </c>
      <c r="AV400" t="s">
        <v>3663</v>
      </c>
      <c r="AW400" t="s">
        <v>141</v>
      </c>
      <c r="AX400" t="s">
        <v>174</v>
      </c>
      <c r="AY400" t="s">
        <v>332</v>
      </c>
      <c r="AZ400" t="s">
        <v>143</v>
      </c>
      <c r="BA400">
        <v>15</v>
      </c>
      <c r="BC400" t="s">
        <v>3664</v>
      </c>
      <c r="BD400" t="s">
        <v>158</v>
      </c>
      <c r="BE400" t="s">
        <v>416</v>
      </c>
      <c r="BF400" t="s">
        <v>143</v>
      </c>
      <c r="BG400" t="s">
        <v>147</v>
      </c>
      <c r="BH400" t="s">
        <v>143</v>
      </c>
      <c r="BI400" t="s">
        <v>2946</v>
      </c>
      <c r="CB400" t="s">
        <v>152</v>
      </c>
      <c r="CD400" t="s">
        <v>154</v>
      </c>
      <c r="CE400" t="s">
        <v>3665</v>
      </c>
      <c r="CF400" t="s">
        <v>154</v>
      </c>
      <c r="CG400" t="s">
        <v>2759</v>
      </c>
      <c r="CH400" t="s">
        <v>154</v>
      </c>
      <c r="CJ400" t="s">
        <v>154</v>
      </c>
      <c r="CP400">
        <v>437</v>
      </c>
      <c r="CQ400" t="s">
        <v>3671</v>
      </c>
      <c r="DA400" t="s">
        <v>143</v>
      </c>
      <c r="DB400" s="54" t="str">
        <f t="shared" si="6"/>
        <v>Yes</v>
      </c>
    </row>
    <row r="401" spans="1:106" x14ac:dyDescent="0.35">
      <c r="A401" t="s">
        <v>3655</v>
      </c>
      <c r="B401" t="s">
        <v>3656</v>
      </c>
      <c r="C401" t="s">
        <v>3657</v>
      </c>
      <c r="D401" t="s">
        <v>3658</v>
      </c>
      <c r="E401">
        <v>2018</v>
      </c>
      <c r="F401" t="s">
        <v>523</v>
      </c>
      <c r="G401">
        <v>26</v>
      </c>
      <c r="H401" t="s">
        <v>3659</v>
      </c>
      <c r="I401" t="s">
        <v>190</v>
      </c>
      <c r="K401" s="57" t="s">
        <v>3661</v>
      </c>
      <c r="L401" t="s">
        <v>3668</v>
      </c>
      <c r="M401">
        <v>62.299722222222229</v>
      </c>
      <c r="N401" s="57">
        <v>25</v>
      </c>
      <c r="O401">
        <v>150</v>
      </c>
      <c r="P401" t="s">
        <v>3672</v>
      </c>
      <c r="Q401" t="s">
        <v>269</v>
      </c>
      <c r="R401" t="s">
        <v>3670</v>
      </c>
      <c r="S401" t="s">
        <v>271</v>
      </c>
      <c r="V401" t="s">
        <v>196</v>
      </c>
      <c r="AE401" t="s">
        <v>197</v>
      </c>
      <c r="AF401">
        <v>3</v>
      </c>
      <c r="AG401">
        <v>600</v>
      </c>
      <c r="AJ401" t="s">
        <v>198</v>
      </c>
      <c r="AK401" t="s">
        <v>172</v>
      </c>
      <c r="AL401">
        <v>1</v>
      </c>
      <c r="AM401" t="s">
        <v>199</v>
      </c>
      <c r="AN401" t="s">
        <v>216</v>
      </c>
      <c r="AO401" t="s">
        <v>237</v>
      </c>
      <c r="AP401" t="s">
        <v>131</v>
      </c>
      <c r="AS401" t="s">
        <v>131</v>
      </c>
      <c r="AT401" t="s">
        <v>131</v>
      </c>
      <c r="AV401" t="s">
        <v>3663</v>
      </c>
      <c r="AW401" t="s">
        <v>141</v>
      </c>
      <c r="AX401" t="s">
        <v>174</v>
      </c>
      <c r="AY401" t="s">
        <v>332</v>
      </c>
      <c r="AZ401" t="s">
        <v>143</v>
      </c>
      <c r="BA401">
        <v>15</v>
      </c>
      <c r="BC401" t="s">
        <v>3664</v>
      </c>
      <c r="BD401" t="s">
        <v>158</v>
      </c>
      <c r="BE401" t="s">
        <v>416</v>
      </c>
      <c r="BF401" t="s">
        <v>143</v>
      </c>
      <c r="BG401" t="s">
        <v>147</v>
      </c>
      <c r="BH401" t="s">
        <v>143</v>
      </c>
      <c r="BI401" t="s">
        <v>2946</v>
      </c>
      <c r="CB401" t="s">
        <v>152</v>
      </c>
      <c r="CD401" t="s">
        <v>154</v>
      </c>
      <c r="CE401" t="s">
        <v>3665</v>
      </c>
      <c r="CF401" t="s">
        <v>154</v>
      </c>
      <c r="CG401" t="s">
        <v>2759</v>
      </c>
      <c r="CH401" t="s">
        <v>154</v>
      </c>
      <c r="CJ401" t="s">
        <v>154</v>
      </c>
      <c r="CP401">
        <v>438</v>
      </c>
      <c r="CQ401" t="s">
        <v>3671</v>
      </c>
      <c r="DA401" t="s">
        <v>143</v>
      </c>
      <c r="DB401" s="54" t="str">
        <f t="shared" si="6"/>
        <v>Yes</v>
      </c>
    </row>
    <row r="402" spans="1:106" x14ac:dyDescent="0.35">
      <c r="A402" t="s">
        <v>3673</v>
      </c>
      <c r="B402" t="s">
        <v>3674</v>
      </c>
      <c r="C402" t="s">
        <v>3675</v>
      </c>
      <c r="D402" t="s">
        <v>3676</v>
      </c>
      <c r="E402">
        <v>1987</v>
      </c>
      <c r="F402">
        <v>0</v>
      </c>
      <c r="G402">
        <v>0</v>
      </c>
      <c r="H402">
        <v>0</v>
      </c>
      <c r="I402" t="s">
        <v>1073</v>
      </c>
      <c r="J402" t="s">
        <v>3677</v>
      </c>
      <c r="K402" t="s">
        <v>3678</v>
      </c>
      <c r="L402" t="s">
        <v>3679</v>
      </c>
      <c r="M402">
        <v>57.25</v>
      </c>
      <c r="N402">
        <v>18.266666666666669</v>
      </c>
      <c r="P402" t="s">
        <v>3680</v>
      </c>
      <c r="Q402" t="s">
        <v>193</v>
      </c>
      <c r="S402" t="s">
        <v>1005</v>
      </c>
      <c r="U402" t="s">
        <v>3681</v>
      </c>
      <c r="V402" t="s">
        <v>325</v>
      </c>
      <c r="X402" t="s">
        <v>128</v>
      </c>
      <c r="Y402" t="s">
        <v>3682</v>
      </c>
      <c r="Z402" t="s">
        <v>274</v>
      </c>
      <c r="AD402" t="s">
        <v>3683</v>
      </c>
      <c r="AE402" t="s">
        <v>171</v>
      </c>
      <c r="AF402">
        <v>7.2</v>
      </c>
      <c r="AG402">
        <v>529</v>
      </c>
      <c r="AH402" t="s">
        <v>3684</v>
      </c>
      <c r="AI402" t="s">
        <v>3685</v>
      </c>
      <c r="AJ402" t="s">
        <v>133</v>
      </c>
      <c r="AK402" t="s">
        <v>134</v>
      </c>
      <c r="AL402">
        <v>1</v>
      </c>
      <c r="AM402" t="s">
        <v>135</v>
      </c>
      <c r="AN402" t="s">
        <v>293</v>
      </c>
      <c r="AP402" t="s">
        <v>3686</v>
      </c>
      <c r="AS402">
        <v>0</v>
      </c>
      <c r="AT402">
        <v>0</v>
      </c>
      <c r="AU402" t="s">
        <v>3687</v>
      </c>
      <c r="AV402" t="s">
        <v>3688</v>
      </c>
      <c r="AW402" t="s">
        <v>141</v>
      </c>
      <c r="AX402" t="s">
        <v>142</v>
      </c>
      <c r="AY402" t="s">
        <v>332</v>
      </c>
      <c r="AZ402" t="s">
        <v>143</v>
      </c>
      <c r="BA402">
        <v>35</v>
      </c>
      <c r="BB402" t="s">
        <v>3689</v>
      </c>
      <c r="BC402" t="s">
        <v>3690</v>
      </c>
      <c r="BD402" t="s">
        <v>3691</v>
      </c>
      <c r="BE402" t="s">
        <v>176</v>
      </c>
      <c r="BF402" t="s">
        <v>143</v>
      </c>
      <c r="BG402" t="s">
        <v>143</v>
      </c>
      <c r="BH402" t="s">
        <v>143</v>
      </c>
      <c r="BI402" t="s">
        <v>176</v>
      </c>
      <c r="BM402" t="s">
        <v>3692</v>
      </c>
      <c r="CB402" t="s">
        <v>152</v>
      </c>
      <c r="CD402" t="s">
        <v>153</v>
      </c>
      <c r="CF402" t="s">
        <v>152</v>
      </c>
      <c r="CG402" t="s">
        <v>3693</v>
      </c>
      <c r="CH402" t="s">
        <v>154</v>
      </c>
      <c r="CJ402" t="s">
        <v>154</v>
      </c>
      <c r="CP402">
        <v>441</v>
      </c>
      <c r="CQ402" t="s">
        <v>3694</v>
      </c>
      <c r="DA402" t="s">
        <v>147</v>
      </c>
      <c r="DB402" s="54" t="str">
        <f t="shared" si="6"/>
        <v>No</v>
      </c>
    </row>
    <row r="403" spans="1:106" x14ac:dyDescent="0.35">
      <c r="A403" t="s">
        <v>3695</v>
      </c>
      <c r="B403" t="s">
        <v>3696</v>
      </c>
      <c r="C403" t="s">
        <v>3697</v>
      </c>
      <c r="D403" t="s">
        <v>3698</v>
      </c>
      <c r="E403">
        <v>2019</v>
      </c>
      <c r="F403" t="s">
        <v>3699</v>
      </c>
      <c r="G403">
        <v>2</v>
      </c>
      <c r="H403">
        <v>0</v>
      </c>
      <c r="I403" t="s">
        <v>120</v>
      </c>
      <c r="J403" t="s">
        <v>3700</v>
      </c>
      <c r="K403" t="s">
        <v>3701</v>
      </c>
      <c r="L403" t="s">
        <v>3702</v>
      </c>
      <c r="M403">
        <v>53.39</v>
      </c>
      <c r="N403">
        <v>-1.89</v>
      </c>
      <c r="O403">
        <v>615</v>
      </c>
      <c r="P403" t="s">
        <v>3703</v>
      </c>
      <c r="Q403" t="s">
        <v>269</v>
      </c>
      <c r="R403" t="s">
        <v>290</v>
      </c>
      <c r="U403" t="s">
        <v>235</v>
      </c>
      <c r="Y403" t="s">
        <v>3704</v>
      </c>
      <c r="AE403" t="s">
        <v>236</v>
      </c>
      <c r="AF403" t="s">
        <v>3705</v>
      </c>
      <c r="AG403">
        <v>1313</v>
      </c>
      <c r="AJ403" t="s">
        <v>133</v>
      </c>
      <c r="AK403" t="s">
        <v>328</v>
      </c>
      <c r="AL403">
        <v>1</v>
      </c>
      <c r="AM403" t="s">
        <v>135</v>
      </c>
      <c r="AN403" t="s">
        <v>1322</v>
      </c>
      <c r="AO403" t="s">
        <v>1828</v>
      </c>
      <c r="AP403" t="s">
        <v>3706</v>
      </c>
      <c r="AS403">
        <v>3</v>
      </c>
      <c r="AT403">
        <v>3</v>
      </c>
      <c r="AU403" t="s">
        <v>3707</v>
      </c>
      <c r="AV403" t="s">
        <v>3708</v>
      </c>
      <c r="AW403" t="s">
        <v>141</v>
      </c>
      <c r="AX403" t="s">
        <v>174</v>
      </c>
      <c r="AY403" t="s">
        <v>332</v>
      </c>
      <c r="AZ403" t="s">
        <v>143</v>
      </c>
      <c r="BA403">
        <v>45</v>
      </c>
      <c r="BB403" t="s">
        <v>3709</v>
      </c>
      <c r="BC403" t="s">
        <v>3710</v>
      </c>
      <c r="BD403" t="s">
        <v>668</v>
      </c>
      <c r="BE403" t="s">
        <v>3352</v>
      </c>
      <c r="BG403" t="s">
        <v>143</v>
      </c>
      <c r="BH403" t="s">
        <v>143</v>
      </c>
      <c r="BI403" t="s">
        <v>3711</v>
      </c>
      <c r="CB403" t="s">
        <v>154</v>
      </c>
      <c r="CD403" t="s">
        <v>154</v>
      </c>
      <c r="CF403" t="s">
        <v>154</v>
      </c>
      <c r="CH403" t="s">
        <v>154</v>
      </c>
      <c r="CI403" t="s">
        <v>3712</v>
      </c>
      <c r="CJ403" t="s">
        <v>154</v>
      </c>
      <c r="CP403">
        <v>443</v>
      </c>
      <c r="CQ403" t="s">
        <v>3713</v>
      </c>
      <c r="CV403" t="s">
        <v>147</v>
      </c>
      <c r="DA403" t="s">
        <v>143</v>
      </c>
      <c r="DB403" s="54" t="str">
        <f t="shared" si="6"/>
        <v>Yes</v>
      </c>
    </row>
    <row r="404" spans="1:106" x14ac:dyDescent="0.35">
      <c r="A404" t="s">
        <v>3714</v>
      </c>
      <c r="B404" t="s">
        <v>3715</v>
      </c>
      <c r="C404" t="s">
        <v>3716</v>
      </c>
      <c r="D404" t="s">
        <v>3717</v>
      </c>
      <c r="E404">
        <v>1999</v>
      </c>
      <c r="F404" t="s">
        <v>1648</v>
      </c>
      <c r="G404">
        <v>29</v>
      </c>
      <c r="H404" t="s">
        <v>3718</v>
      </c>
      <c r="I404" t="s">
        <v>372</v>
      </c>
      <c r="J404" t="s">
        <v>1623</v>
      </c>
      <c r="K404" t="s">
        <v>3719</v>
      </c>
      <c r="L404" t="s">
        <v>3720</v>
      </c>
      <c r="M404">
        <v>53.416666666666657</v>
      </c>
      <c r="N404">
        <v>-116.01666666666669</v>
      </c>
      <c r="P404" t="s">
        <v>3721</v>
      </c>
      <c r="Q404" t="s">
        <v>170</v>
      </c>
      <c r="R404" t="s">
        <v>3722</v>
      </c>
      <c r="S404" t="s">
        <v>271</v>
      </c>
      <c r="T404" t="s">
        <v>131</v>
      </c>
      <c r="Y404" t="s">
        <v>131</v>
      </c>
      <c r="Z404" t="s">
        <v>131</v>
      </c>
      <c r="AA404" t="s">
        <v>131</v>
      </c>
      <c r="AE404" t="s">
        <v>197</v>
      </c>
      <c r="AI404" t="s">
        <v>3723</v>
      </c>
      <c r="AJ404" t="s">
        <v>198</v>
      </c>
      <c r="AK404" t="s">
        <v>172</v>
      </c>
      <c r="AL404">
        <v>3</v>
      </c>
      <c r="AM404" t="s">
        <v>199</v>
      </c>
      <c r="AN404" t="s">
        <v>216</v>
      </c>
      <c r="AP404" t="s">
        <v>3724</v>
      </c>
      <c r="AQ404">
        <v>30</v>
      </c>
      <c r="AR404" t="s">
        <v>3033</v>
      </c>
      <c r="AS404">
        <v>5</v>
      </c>
      <c r="AT404">
        <v>5</v>
      </c>
      <c r="AV404" t="s">
        <v>3725</v>
      </c>
      <c r="AW404" t="s">
        <v>141</v>
      </c>
      <c r="AX404" t="s">
        <v>174</v>
      </c>
      <c r="AY404" t="s">
        <v>332</v>
      </c>
      <c r="AZ404" t="s">
        <v>143</v>
      </c>
      <c r="BA404" t="s">
        <v>3726</v>
      </c>
      <c r="BB404" t="s">
        <v>536</v>
      </c>
      <c r="BC404" t="s">
        <v>3727</v>
      </c>
      <c r="BD404" t="s">
        <v>3728</v>
      </c>
      <c r="BE404" t="s">
        <v>416</v>
      </c>
      <c r="BF404" t="s">
        <v>143</v>
      </c>
      <c r="BG404" t="s">
        <v>147</v>
      </c>
      <c r="BH404" t="s">
        <v>147</v>
      </c>
      <c r="BI404" t="s">
        <v>148</v>
      </c>
      <c r="BM404" t="s">
        <v>3729</v>
      </c>
      <c r="BN404" t="s">
        <v>3730</v>
      </c>
      <c r="BO404" t="s">
        <v>3731</v>
      </c>
      <c r="BP404">
        <v>-44.321839080459739</v>
      </c>
      <c r="BQ404">
        <v>1.991393823237501</v>
      </c>
      <c r="BR404">
        <v>3</v>
      </c>
      <c r="BS404" t="s">
        <v>149</v>
      </c>
      <c r="BT404">
        <v>0.79682813938464614</v>
      </c>
      <c r="BU404">
        <v>0.54715523520482401</v>
      </c>
      <c r="BV404">
        <v>5</v>
      </c>
      <c r="BW404" t="s">
        <v>149</v>
      </c>
      <c r="BX404">
        <v>-48.730060827008998</v>
      </c>
      <c r="BY404">
        <v>1.0706440004858351</v>
      </c>
      <c r="BZ404">
        <v>5</v>
      </c>
      <c r="CA404" t="s">
        <v>149</v>
      </c>
      <c r="CB404" t="s">
        <v>152</v>
      </c>
      <c r="CD404" t="s">
        <v>154</v>
      </c>
      <c r="CE404" t="s">
        <v>3732</v>
      </c>
      <c r="CF404" t="s">
        <v>154</v>
      </c>
      <c r="CG404" t="s">
        <v>3733</v>
      </c>
      <c r="CH404" t="s">
        <v>154</v>
      </c>
      <c r="CJ404" t="s">
        <v>154</v>
      </c>
      <c r="CM404" t="s">
        <v>131</v>
      </c>
      <c r="CN404" t="s">
        <v>3734</v>
      </c>
      <c r="CO404" t="s">
        <v>131</v>
      </c>
      <c r="CP404">
        <v>444</v>
      </c>
      <c r="CQ404" t="s">
        <v>3730</v>
      </c>
      <c r="CR404">
        <v>90</v>
      </c>
      <c r="CS404">
        <v>30</v>
      </c>
      <c r="CT404" t="s">
        <v>131</v>
      </c>
      <c r="CU404" t="s">
        <v>127</v>
      </c>
      <c r="CW404">
        <v>15</v>
      </c>
      <c r="CX404" t="s">
        <v>422</v>
      </c>
      <c r="CY404" t="s">
        <v>513</v>
      </c>
      <c r="CZ404" t="s">
        <v>159</v>
      </c>
      <c r="DA404" t="s">
        <v>143</v>
      </c>
      <c r="DB404" s="54" t="str">
        <f t="shared" si="6"/>
        <v>Yes</v>
      </c>
    </row>
    <row r="405" spans="1:106" x14ac:dyDescent="0.35">
      <c r="A405" t="s">
        <v>3714</v>
      </c>
      <c r="B405" t="s">
        <v>3715</v>
      </c>
      <c r="C405" t="s">
        <v>3716</v>
      </c>
      <c r="D405" t="s">
        <v>3717</v>
      </c>
      <c r="E405">
        <v>1999</v>
      </c>
      <c r="F405" t="s">
        <v>1648</v>
      </c>
      <c r="G405">
        <v>29</v>
      </c>
      <c r="H405" t="s">
        <v>3718</v>
      </c>
      <c r="I405" t="s">
        <v>372</v>
      </c>
      <c r="J405" t="s">
        <v>1623</v>
      </c>
      <c r="K405" t="s">
        <v>3719</v>
      </c>
      <c r="L405" t="s">
        <v>3720</v>
      </c>
      <c r="M405">
        <v>53.416666666666657</v>
      </c>
      <c r="N405">
        <v>-116.01666666666669</v>
      </c>
      <c r="P405" t="s">
        <v>3721</v>
      </c>
      <c r="Q405" t="s">
        <v>170</v>
      </c>
      <c r="R405" t="s">
        <v>3722</v>
      </c>
      <c r="S405" t="s">
        <v>271</v>
      </c>
      <c r="T405" t="s">
        <v>131</v>
      </c>
      <c r="Y405" t="s">
        <v>131</v>
      </c>
      <c r="Z405" t="s">
        <v>131</v>
      </c>
      <c r="AA405" t="s">
        <v>131</v>
      </c>
      <c r="AE405" t="s">
        <v>197</v>
      </c>
      <c r="AI405" t="s">
        <v>3723</v>
      </c>
      <c r="AJ405" t="s">
        <v>198</v>
      </c>
      <c r="AK405" t="s">
        <v>172</v>
      </c>
      <c r="AL405">
        <v>3</v>
      </c>
      <c r="AM405" t="s">
        <v>199</v>
      </c>
      <c r="AN405" t="s">
        <v>216</v>
      </c>
      <c r="AP405" t="s">
        <v>3724</v>
      </c>
      <c r="AQ405">
        <v>40</v>
      </c>
      <c r="AR405" t="s">
        <v>3033</v>
      </c>
      <c r="AS405">
        <v>5</v>
      </c>
      <c r="AT405">
        <v>5</v>
      </c>
      <c r="AV405" t="s">
        <v>3725</v>
      </c>
      <c r="AW405" t="s">
        <v>141</v>
      </c>
      <c r="AX405" t="s">
        <v>174</v>
      </c>
      <c r="AY405" t="s">
        <v>332</v>
      </c>
      <c r="AZ405" t="s">
        <v>143</v>
      </c>
      <c r="BA405" t="s">
        <v>3726</v>
      </c>
      <c r="BB405" t="s">
        <v>536</v>
      </c>
      <c r="BC405" t="s">
        <v>3735</v>
      </c>
      <c r="BD405" t="s">
        <v>3728</v>
      </c>
      <c r="BE405" t="s">
        <v>416</v>
      </c>
      <c r="BF405" t="s">
        <v>143</v>
      </c>
      <c r="BG405" t="s">
        <v>147</v>
      </c>
      <c r="BH405" t="s">
        <v>147</v>
      </c>
      <c r="BI405" t="s">
        <v>148</v>
      </c>
      <c r="BM405" t="s">
        <v>3729</v>
      </c>
      <c r="BN405" t="s">
        <v>3730</v>
      </c>
      <c r="BO405" t="s">
        <v>3736</v>
      </c>
      <c r="BP405">
        <v>-44.321839080459739</v>
      </c>
      <c r="BQ405">
        <v>1.991393823237501</v>
      </c>
      <c r="BR405">
        <v>3</v>
      </c>
      <c r="BS405" t="s">
        <v>149</v>
      </c>
      <c r="BT405">
        <v>2.5750440355975068</v>
      </c>
      <c r="BU405">
        <v>0.36253110508813718</v>
      </c>
      <c r="BV405">
        <v>5</v>
      </c>
      <c r="BW405" t="s">
        <v>149</v>
      </c>
      <c r="BX405">
        <v>-44.887205591930517</v>
      </c>
      <c r="BY405">
        <v>0.73915739757526966</v>
      </c>
      <c r="BZ405">
        <v>5</v>
      </c>
      <c r="CA405" t="s">
        <v>149</v>
      </c>
      <c r="CB405" t="s">
        <v>152</v>
      </c>
      <c r="CD405" t="s">
        <v>154</v>
      </c>
      <c r="CE405" t="s">
        <v>3732</v>
      </c>
      <c r="CF405" t="s">
        <v>154</v>
      </c>
      <c r="CG405" t="s">
        <v>3733</v>
      </c>
      <c r="CH405" t="s">
        <v>154</v>
      </c>
      <c r="CJ405" t="s">
        <v>154</v>
      </c>
      <c r="CM405" t="s">
        <v>131</v>
      </c>
      <c r="CN405" t="s">
        <v>3734</v>
      </c>
      <c r="CO405" t="s">
        <v>131</v>
      </c>
      <c r="CP405">
        <v>445</v>
      </c>
      <c r="CQ405" t="s">
        <v>3730</v>
      </c>
      <c r="CR405">
        <v>90</v>
      </c>
      <c r="CS405">
        <v>40</v>
      </c>
      <c r="CT405" t="s">
        <v>131</v>
      </c>
      <c r="CU405" t="s">
        <v>127</v>
      </c>
      <c r="CW405">
        <v>20</v>
      </c>
      <c r="CX405" t="s">
        <v>422</v>
      </c>
      <c r="CY405" t="s">
        <v>513</v>
      </c>
      <c r="CZ405" t="s">
        <v>159</v>
      </c>
      <c r="DA405" t="s">
        <v>143</v>
      </c>
      <c r="DB405" s="54" t="str">
        <f t="shared" si="6"/>
        <v>Yes</v>
      </c>
    </row>
    <row r="406" spans="1:106" x14ac:dyDescent="0.35">
      <c r="A406" t="s">
        <v>3714</v>
      </c>
      <c r="B406" t="s">
        <v>3715</v>
      </c>
      <c r="C406" t="s">
        <v>3716</v>
      </c>
      <c r="D406" t="s">
        <v>3717</v>
      </c>
      <c r="E406">
        <v>1999</v>
      </c>
      <c r="F406" t="s">
        <v>1648</v>
      </c>
      <c r="G406">
        <v>29</v>
      </c>
      <c r="H406" t="s">
        <v>3718</v>
      </c>
      <c r="I406" t="s">
        <v>372</v>
      </c>
      <c r="J406" t="s">
        <v>1623</v>
      </c>
      <c r="K406" t="s">
        <v>3719</v>
      </c>
      <c r="L406" t="s">
        <v>3720</v>
      </c>
      <c r="M406">
        <v>53.416666666666657</v>
      </c>
      <c r="N406">
        <v>-116.01666666666669</v>
      </c>
      <c r="P406" t="s">
        <v>3721</v>
      </c>
      <c r="Q406" t="s">
        <v>170</v>
      </c>
      <c r="R406" t="s">
        <v>3722</v>
      </c>
      <c r="S406" t="s">
        <v>271</v>
      </c>
      <c r="T406" t="s">
        <v>131</v>
      </c>
      <c r="Y406" t="s">
        <v>131</v>
      </c>
      <c r="Z406" t="s">
        <v>131</v>
      </c>
      <c r="AA406" t="s">
        <v>131</v>
      </c>
      <c r="AE406" t="s">
        <v>197</v>
      </c>
      <c r="AI406" t="s">
        <v>3723</v>
      </c>
      <c r="AJ406" t="s">
        <v>198</v>
      </c>
      <c r="AK406" t="s">
        <v>172</v>
      </c>
      <c r="AL406">
        <v>3</v>
      </c>
      <c r="AM406" t="s">
        <v>199</v>
      </c>
      <c r="AN406" t="s">
        <v>216</v>
      </c>
      <c r="AP406" t="s">
        <v>3724</v>
      </c>
      <c r="AQ406">
        <v>50</v>
      </c>
      <c r="AR406" t="s">
        <v>3033</v>
      </c>
      <c r="AS406">
        <v>5</v>
      </c>
      <c r="AT406">
        <v>5</v>
      </c>
      <c r="AV406" t="s">
        <v>3725</v>
      </c>
      <c r="AW406" t="s">
        <v>141</v>
      </c>
      <c r="AX406" t="s">
        <v>174</v>
      </c>
      <c r="AY406" t="s">
        <v>332</v>
      </c>
      <c r="AZ406" t="s">
        <v>143</v>
      </c>
      <c r="BA406" t="s">
        <v>3726</v>
      </c>
      <c r="BB406" t="s">
        <v>536</v>
      </c>
      <c r="BC406" t="s">
        <v>3737</v>
      </c>
      <c r="BD406" t="s">
        <v>3728</v>
      </c>
      <c r="BE406" t="s">
        <v>416</v>
      </c>
      <c r="BF406" t="s">
        <v>143</v>
      </c>
      <c r="BG406" t="s">
        <v>147</v>
      </c>
      <c r="BH406" t="s">
        <v>147</v>
      </c>
      <c r="BI406" t="s">
        <v>148</v>
      </c>
      <c r="BM406" t="s">
        <v>3729</v>
      </c>
      <c r="BN406" t="s">
        <v>3730</v>
      </c>
      <c r="BO406" t="s">
        <v>3738</v>
      </c>
      <c r="BP406">
        <v>-44.321839080459739</v>
      </c>
      <c r="BQ406">
        <v>1.991393823237501</v>
      </c>
      <c r="BR406">
        <v>3</v>
      </c>
      <c r="BS406" t="s">
        <v>149</v>
      </c>
      <c r="BT406">
        <v>3.329972069150207</v>
      </c>
      <c r="BU406">
        <v>0.55162529243032665</v>
      </c>
      <c r="BV406">
        <v>5</v>
      </c>
      <c r="BW406" t="s">
        <v>149</v>
      </c>
      <c r="BX406">
        <v>-44.437833595218763</v>
      </c>
      <c r="BY406">
        <v>1.1616109312853209</v>
      </c>
      <c r="BZ406">
        <v>5</v>
      </c>
      <c r="CA406" t="s">
        <v>149</v>
      </c>
      <c r="CB406" t="s">
        <v>152</v>
      </c>
      <c r="CD406" t="s">
        <v>154</v>
      </c>
      <c r="CE406" t="s">
        <v>3732</v>
      </c>
      <c r="CF406" t="s">
        <v>154</v>
      </c>
      <c r="CG406" t="s">
        <v>3733</v>
      </c>
      <c r="CH406" t="s">
        <v>154</v>
      </c>
      <c r="CJ406" t="s">
        <v>154</v>
      </c>
      <c r="CM406" t="s">
        <v>131</v>
      </c>
      <c r="CN406" t="s">
        <v>3734</v>
      </c>
      <c r="CO406" t="s">
        <v>131</v>
      </c>
      <c r="CP406">
        <v>446</v>
      </c>
      <c r="CQ406" t="s">
        <v>3730</v>
      </c>
      <c r="CR406">
        <v>90</v>
      </c>
      <c r="CS406">
        <v>50</v>
      </c>
      <c r="CT406" t="s">
        <v>131</v>
      </c>
      <c r="CU406" t="s">
        <v>127</v>
      </c>
      <c r="CW406">
        <v>25</v>
      </c>
      <c r="CX406" t="s">
        <v>422</v>
      </c>
      <c r="CY406" t="s">
        <v>513</v>
      </c>
      <c r="CZ406" t="s">
        <v>159</v>
      </c>
      <c r="DA406" t="s">
        <v>143</v>
      </c>
      <c r="DB406" s="54" t="str">
        <f t="shared" si="6"/>
        <v>Yes</v>
      </c>
    </row>
    <row r="407" spans="1:106" x14ac:dyDescent="0.35">
      <c r="A407" t="s">
        <v>3714</v>
      </c>
      <c r="B407" t="s">
        <v>3715</v>
      </c>
      <c r="C407" t="s">
        <v>3716</v>
      </c>
      <c r="D407" t="s">
        <v>3717</v>
      </c>
      <c r="E407">
        <v>1999</v>
      </c>
      <c r="F407" t="s">
        <v>1648</v>
      </c>
      <c r="G407">
        <v>29</v>
      </c>
      <c r="H407" t="s">
        <v>3718</v>
      </c>
      <c r="I407" t="s">
        <v>372</v>
      </c>
      <c r="J407" t="s">
        <v>1623</v>
      </c>
      <c r="K407" t="s">
        <v>3739</v>
      </c>
      <c r="L407" t="s">
        <v>3740</v>
      </c>
      <c r="M407">
        <v>55.133333333333333</v>
      </c>
      <c r="N407">
        <v>-114.25</v>
      </c>
      <c r="P407" t="s">
        <v>3741</v>
      </c>
      <c r="Q407" t="s">
        <v>170</v>
      </c>
      <c r="R407" t="s">
        <v>3722</v>
      </c>
      <c r="S407" t="s">
        <v>271</v>
      </c>
      <c r="T407" t="s">
        <v>131</v>
      </c>
      <c r="Y407" t="s">
        <v>131</v>
      </c>
      <c r="Z407" t="s">
        <v>131</v>
      </c>
      <c r="AA407" t="s">
        <v>131</v>
      </c>
      <c r="AE407" t="s">
        <v>197</v>
      </c>
      <c r="AI407" t="s">
        <v>3742</v>
      </c>
      <c r="AJ407" t="s">
        <v>198</v>
      </c>
      <c r="AK407" t="s">
        <v>172</v>
      </c>
      <c r="AL407">
        <v>3</v>
      </c>
      <c r="AM407" t="s">
        <v>199</v>
      </c>
      <c r="AN407" t="s">
        <v>216</v>
      </c>
      <c r="AP407" t="s">
        <v>3743</v>
      </c>
      <c r="AQ407">
        <v>25</v>
      </c>
      <c r="AR407" t="s">
        <v>3033</v>
      </c>
      <c r="AS407">
        <v>8</v>
      </c>
      <c r="AT407">
        <v>8</v>
      </c>
      <c r="AV407" t="s">
        <v>3725</v>
      </c>
      <c r="AW407" t="s">
        <v>141</v>
      </c>
      <c r="AX407" t="s">
        <v>174</v>
      </c>
      <c r="AY407" t="s">
        <v>332</v>
      </c>
      <c r="AZ407" t="s">
        <v>143</v>
      </c>
      <c r="BA407" t="s">
        <v>3726</v>
      </c>
      <c r="BB407" t="s">
        <v>536</v>
      </c>
      <c r="BC407" t="s">
        <v>3744</v>
      </c>
      <c r="BD407" t="s">
        <v>3745</v>
      </c>
      <c r="BE407" t="s">
        <v>416</v>
      </c>
      <c r="BF407" t="s">
        <v>143</v>
      </c>
      <c r="BG407" t="s">
        <v>147</v>
      </c>
      <c r="BH407" t="s">
        <v>147</v>
      </c>
      <c r="BI407" t="s">
        <v>148</v>
      </c>
      <c r="BM407" t="s">
        <v>3746</v>
      </c>
      <c r="BN407" t="s">
        <v>3747</v>
      </c>
      <c r="BO407" t="s">
        <v>3748</v>
      </c>
      <c r="BP407">
        <v>-64.689655172413396</v>
      </c>
      <c r="BQ407">
        <v>5.3793103448272026</v>
      </c>
      <c r="BR407">
        <v>2</v>
      </c>
      <c r="BS407" t="s">
        <v>149</v>
      </c>
      <c r="BT407">
        <v>0.70515373294713501</v>
      </c>
      <c r="BU407">
        <v>1.5164368808189701</v>
      </c>
      <c r="BV407">
        <v>5</v>
      </c>
      <c r="BW407" t="s">
        <v>149</v>
      </c>
      <c r="BX407">
        <v>-54.678197544268137</v>
      </c>
      <c r="BY407">
        <v>2.8923862404398459</v>
      </c>
      <c r="BZ407">
        <v>5</v>
      </c>
      <c r="CA407" t="s">
        <v>149</v>
      </c>
      <c r="CB407" t="s">
        <v>152</v>
      </c>
      <c r="CD407" t="s">
        <v>154</v>
      </c>
      <c r="CE407" t="s">
        <v>3732</v>
      </c>
      <c r="CF407" t="s">
        <v>152</v>
      </c>
      <c r="CG407" t="s">
        <v>3749</v>
      </c>
      <c r="CH407" t="s">
        <v>154</v>
      </c>
      <c r="CJ407" t="s">
        <v>154</v>
      </c>
      <c r="CM407" t="s">
        <v>131</v>
      </c>
      <c r="CN407" t="s">
        <v>3750</v>
      </c>
      <c r="CO407" t="s">
        <v>131</v>
      </c>
      <c r="CP407">
        <v>447</v>
      </c>
      <c r="CQ407" t="s">
        <v>3747</v>
      </c>
      <c r="CR407">
        <v>90</v>
      </c>
      <c r="CS407">
        <v>25</v>
      </c>
      <c r="CT407" t="s">
        <v>131</v>
      </c>
      <c r="CU407" t="s">
        <v>127</v>
      </c>
      <c r="CW407">
        <v>12.5</v>
      </c>
      <c r="CX407" t="s">
        <v>422</v>
      </c>
      <c r="CY407" t="s">
        <v>513</v>
      </c>
      <c r="CZ407" t="s">
        <v>159</v>
      </c>
      <c r="DA407" t="s">
        <v>143</v>
      </c>
      <c r="DB407" s="54" t="str">
        <f t="shared" si="6"/>
        <v>No</v>
      </c>
    </row>
    <row r="408" spans="1:106" x14ac:dyDescent="0.35">
      <c r="A408" t="s">
        <v>3714</v>
      </c>
      <c r="B408" t="s">
        <v>3715</v>
      </c>
      <c r="C408" t="s">
        <v>3716</v>
      </c>
      <c r="D408" t="s">
        <v>3717</v>
      </c>
      <c r="E408">
        <v>1999</v>
      </c>
      <c r="F408" t="s">
        <v>1648</v>
      </c>
      <c r="G408">
        <v>29</v>
      </c>
      <c r="H408" t="s">
        <v>3718</v>
      </c>
      <c r="I408" t="s">
        <v>372</v>
      </c>
      <c r="J408" t="s">
        <v>1623</v>
      </c>
      <c r="K408" t="s">
        <v>3739</v>
      </c>
      <c r="L408" t="s">
        <v>3740</v>
      </c>
      <c r="M408">
        <v>55.133333333333333</v>
      </c>
      <c r="N408">
        <v>-114.25</v>
      </c>
      <c r="P408" t="s">
        <v>3741</v>
      </c>
      <c r="Q408" t="s">
        <v>170</v>
      </c>
      <c r="R408" t="s">
        <v>3722</v>
      </c>
      <c r="S408" t="s">
        <v>271</v>
      </c>
      <c r="T408" t="s">
        <v>131</v>
      </c>
      <c r="Y408" t="s">
        <v>131</v>
      </c>
      <c r="Z408" t="s">
        <v>131</v>
      </c>
      <c r="AA408" t="s">
        <v>131</v>
      </c>
      <c r="AE408" t="s">
        <v>197</v>
      </c>
      <c r="AI408" t="s">
        <v>3742</v>
      </c>
      <c r="AJ408" t="s">
        <v>198</v>
      </c>
      <c r="AK408" t="s">
        <v>172</v>
      </c>
      <c r="AL408">
        <v>3</v>
      </c>
      <c r="AM408" t="s">
        <v>199</v>
      </c>
      <c r="AN408" t="s">
        <v>216</v>
      </c>
      <c r="AP408" t="s">
        <v>3743</v>
      </c>
      <c r="AQ408">
        <v>40</v>
      </c>
      <c r="AR408" t="s">
        <v>3033</v>
      </c>
      <c r="AS408">
        <v>8</v>
      </c>
      <c r="AT408">
        <v>8</v>
      </c>
      <c r="AV408" t="s">
        <v>3725</v>
      </c>
      <c r="AW408" t="s">
        <v>141</v>
      </c>
      <c r="AX408" t="s">
        <v>174</v>
      </c>
      <c r="AY408" t="s">
        <v>332</v>
      </c>
      <c r="AZ408" t="s">
        <v>143</v>
      </c>
      <c r="BA408" t="s">
        <v>3726</v>
      </c>
      <c r="BB408" t="s">
        <v>536</v>
      </c>
      <c r="BC408" t="s">
        <v>3735</v>
      </c>
      <c r="BD408" t="s">
        <v>3745</v>
      </c>
      <c r="BE408" t="s">
        <v>416</v>
      </c>
      <c r="BF408" t="s">
        <v>143</v>
      </c>
      <c r="BG408" t="s">
        <v>147</v>
      </c>
      <c r="BH408" t="s">
        <v>147</v>
      </c>
      <c r="BI408" t="s">
        <v>148</v>
      </c>
      <c r="BM408" t="s">
        <v>3746</v>
      </c>
      <c r="BN408" t="s">
        <v>3747</v>
      </c>
      <c r="BO408" t="s">
        <v>3751</v>
      </c>
      <c r="BP408">
        <v>-64.689655172413396</v>
      </c>
      <c r="BQ408">
        <v>5.3793103448272026</v>
      </c>
      <c r="BR408">
        <v>2</v>
      </c>
      <c r="BS408" t="s">
        <v>149</v>
      </c>
      <c r="BT408">
        <v>3.037736470234297</v>
      </c>
      <c r="BU408">
        <v>1.164770061159365</v>
      </c>
      <c r="BV408">
        <v>5</v>
      </c>
      <c r="BW408" t="s">
        <v>149</v>
      </c>
      <c r="BX408">
        <v>-60.808939921301487</v>
      </c>
      <c r="BY408">
        <v>2.3748263117197439</v>
      </c>
      <c r="BZ408">
        <v>5</v>
      </c>
      <c r="CA408" t="s">
        <v>149</v>
      </c>
      <c r="CB408" t="s">
        <v>152</v>
      </c>
      <c r="CD408" t="s">
        <v>154</v>
      </c>
      <c r="CE408" t="s">
        <v>3732</v>
      </c>
      <c r="CF408" t="s">
        <v>152</v>
      </c>
      <c r="CG408" t="s">
        <v>3749</v>
      </c>
      <c r="CH408" t="s">
        <v>154</v>
      </c>
      <c r="CJ408" t="s">
        <v>154</v>
      </c>
      <c r="CM408" t="s">
        <v>131</v>
      </c>
      <c r="CN408" t="s">
        <v>3750</v>
      </c>
      <c r="CO408" t="s">
        <v>131</v>
      </c>
      <c r="CP408">
        <v>448</v>
      </c>
      <c r="CQ408" t="s">
        <v>3747</v>
      </c>
      <c r="CR408">
        <v>90</v>
      </c>
      <c r="CS408">
        <v>40</v>
      </c>
      <c r="CT408" t="s">
        <v>131</v>
      </c>
      <c r="CU408" t="s">
        <v>127</v>
      </c>
      <c r="CW408">
        <v>20</v>
      </c>
      <c r="CX408" t="s">
        <v>422</v>
      </c>
      <c r="CY408" t="s">
        <v>513</v>
      </c>
      <c r="CZ408" t="s">
        <v>159</v>
      </c>
      <c r="DA408" t="s">
        <v>143</v>
      </c>
      <c r="DB408" s="54" t="str">
        <f t="shared" si="6"/>
        <v>No</v>
      </c>
    </row>
    <row r="409" spans="1:106" x14ac:dyDescent="0.35">
      <c r="A409" t="s">
        <v>3752</v>
      </c>
      <c r="B409" t="s">
        <v>3753</v>
      </c>
      <c r="C409" t="s">
        <v>3754</v>
      </c>
      <c r="D409" t="s">
        <v>3755</v>
      </c>
      <c r="E409">
        <v>2021</v>
      </c>
      <c r="F409" t="s">
        <v>3756</v>
      </c>
      <c r="G409">
        <v>205</v>
      </c>
      <c r="H409" t="s">
        <v>2256</v>
      </c>
      <c r="I409" t="s">
        <v>1845</v>
      </c>
      <c r="K409" t="s">
        <v>3757</v>
      </c>
      <c r="L409" t="s">
        <v>3758</v>
      </c>
      <c r="M409">
        <v>58.318611111111117</v>
      </c>
      <c r="N409">
        <v>83.110277777777767</v>
      </c>
      <c r="P409" t="s">
        <v>3759</v>
      </c>
      <c r="Q409" t="s">
        <v>269</v>
      </c>
      <c r="S409" t="s">
        <v>271</v>
      </c>
      <c r="T409">
        <v>1.5</v>
      </c>
      <c r="AE409" t="s">
        <v>197</v>
      </c>
      <c r="AJ409" t="s">
        <v>198</v>
      </c>
      <c r="AK409" t="s">
        <v>172</v>
      </c>
      <c r="AL409">
        <v>1</v>
      </c>
      <c r="AM409" t="s">
        <v>199</v>
      </c>
      <c r="AN409" t="s">
        <v>216</v>
      </c>
      <c r="AO409" t="s">
        <v>574</v>
      </c>
      <c r="AP409" t="s">
        <v>3760</v>
      </c>
      <c r="AQ409" t="s">
        <v>3761</v>
      </c>
      <c r="AV409" t="s">
        <v>3762</v>
      </c>
      <c r="AW409" t="s">
        <v>141</v>
      </c>
      <c r="AX409" t="s">
        <v>174</v>
      </c>
      <c r="AZ409" t="s">
        <v>143</v>
      </c>
      <c r="BG409" t="s">
        <v>143</v>
      </c>
      <c r="BI409" t="s">
        <v>176</v>
      </c>
      <c r="BJ409" t="s">
        <v>209</v>
      </c>
      <c r="BM409" t="s">
        <v>3763</v>
      </c>
      <c r="CB409" t="s">
        <v>152</v>
      </c>
      <c r="CD409" t="s">
        <v>154</v>
      </c>
      <c r="CF409" t="s">
        <v>152</v>
      </c>
      <c r="CG409" t="s">
        <v>3764</v>
      </c>
      <c r="CH409" t="s">
        <v>154</v>
      </c>
      <c r="CJ409" t="s">
        <v>154</v>
      </c>
      <c r="CP409">
        <v>673</v>
      </c>
      <c r="CQ409" t="s">
        <v>3765</v>
      </c>
      <c r="DA409" t="s">
        <v>143</v>
      </c>
      <c r="DB409" s="54" t="str">
        <f t="shared" si="6"/>
        <v>No</v>
      </c>
    </row>
    <row r="410" spans="1:106" x14ac:dyDescent="0.35">
      <c r="A410" t="s">
        <v>3752</v>
      </c>
      <c r="B410" t="s">
        <v>3753</v>
      </c>
      <c r="C410" t="s">
        <v>3754</v>
      </c>
      <c r="D410" t="s">
        <v>3755</v>
      </c>
      <c r="E410">
        <v>2021</v>
      </c>
      <c r="F410" t="s">
        <v>3756</v>
      </c>
      <c r="G410">
        <v>205</v>
      </c>
      <c r="H410" t="s">
        <v>2256</v>
      </c>
      <c r="I410" t="s">
        <v>1845</v>
      </c>
      <c r="K410" t="s">
        <v>3766</v>
      </c>
      <c r="L410" t="s">
        <v>3767</v>
      </c>
      <c r="M410">
        <v>58.31944444444445</v>
      </c>
      <c r="N410">
        <v>83.11</v>
      </c>
      <c r="P410" t="s">
        <v>3768</v>
      </c>
      <c r="Q410" t="s">
        <v>269</v>
      </c>
      <c r="S410" t="s">
        <v>271</v>
      </c>
      <c r="T410">
        <v>2.4</v>
      </c>
      <c r="AE410" t="s">
        <v>197</v>
      </c>
      <c r="AJ410" t="s">
        <v>198</v>
      </c>
      <c r="AK410" t="s">
        <v>172</v>
      </c>
      <c r="AL410">
        <v>1</v>
      </c>
      <c r="AM410" t="s">
        <v>199</v>
      </c>
      <c r="AN410" t="s">
        <v>216</v>
      </c>
      <c r="AO410" t="s">
        <v>574</v>
      </c>
      <c r="AP410" t="s">
        <v>3760</v>
      </c>
      <c r="AQ410" t="s">
        <v>3761</v>
      </c>
      <c r="AV410" t="s">
        <v>3762</v>
      </c>
      <c r="AW410" t="s">
        <v>141</v>
      </c>
      <c r="AX410" t="s">
        <v>174</v>
      </c>
      <c r="AZ410" t="s">
        <v>143</v>
      </c>
      <c r="BG410" t="s">
        <v>143</v>
      </c>
      <c r="BH410" t="s">
        <v>143</v>
      </c>
      <c r="BI410" t="s">
        <v>176</v>
      </c>
      <c r="BJ410" t="s">
        <v>209</v>
      </c>
      <c r="BM410" t="s">
        <v>3763</v>
      </c>
      <c r="CB410" t="s">
        <v>152</v>
      </c>
      <c r="CD410" t="s">
        <v>154</v>
      </c>
      <c r="CF410" t="s">
        <v>152</v>
      </c>
      <c r="CG410" t="s">
        <v>3764</v>
      </c>
      <c r="CH410" t="s">
        <v>154</v>
      </c>
      <c r="CJ410" t="s">
        <v>154</v>
      </c>
      <c r="CP410">
        <v>674</v>
      </c>
      <c r="CQ410" t="s">
        <v>3765</v>
      </c>
      <c r="DA410" t="s">
        <v>143</v>
      </c>
      <c r="DB410" s="54" t="str">
        <f t="shared" si="6"/>
        <v>No</v>
      </c>
    </row>
    <row r="411" spans="1:106" x14ac:dyDescent="0.35">
      <c r="A411" t="s">
        <v>3752</v>
      </c>
      <c r="B411" t="s">
        <v>3753</v>
      </c>
      <c r="C411" t="s">
        <v>3754</v>
      </c>
      <c r="D411" t="s">
        <v>3755</v>
      </c>
      <c r="E411">
        <v>2021</v>
      </c>
      <c r="F411" t="s">
        <v>3756</v>
      </c>
      <c r="G411">
        <v>205</v>
      </c>
      <c r="H411" t="s">
        <v>2256</v>
      </c>
      <c r="I411" t="s">
        <v>1845</v>
      </c>
      <c r="K411" t="s">
        <v>3769</v>
      </c>
      <c r="L411" t="s">
        <v>3770</v>
      </c>
      <c r="M411">
        <v>57.578055555555558</v>
      </c>
      <c r="N411">
        <v>82.273888888888891</v>
      </c>
      <c r="P411" t="s">
        <v>3771</v>
      </c>
      <c r="Q411" t="s">
        <v>269</v>
      </c>
      <c r="S411" t="s">
        <v>271</v>
      </c>
      <c r="T411">
        <v>3</v>
      </c>
      <c r="AE411" t="s">
        <v>197</v>
      </c>
      <c r="AJ411" t="s">
        <v>198</v>
      </c>
      <c r="AK411" t="s">
        <v>172</v>
      </c>
      <c r="AL411">
        <v>1</v>
      </c>
      <c r="AM411" t="s">
        <v>199</v>
      </c>
      <c r="AN411" t="s">
        <v>573</v>
      </c>
      <c r="AP411" t="s">
        <v>3772</v>
      </c>
      <c r="AQ411">
        <v>40</v>
      </c>
      <c r="AV411" t="s">
        <v>3762</v>
      </c>
      <c r="AW411" t="s">
        <v>141</v>
      </c>
      <c r="AX411" t="s">
        <v>174</v>
      </c>
      <c r="AZ411" t="s">
        <v>143</v>
      </c>
      <c r="BG411" t="s">
        <v>143</v>
      </c>
      <c r="BH411" t="s">
        <v>143</v>
      </c>
      <c r="BI411" t="s">
        <v>176</v>
      </c>
      <c r="BJ411" t="s">
        <v>209</v>
      </c>
      <c r="BM411" t="s">
        <v>3763</v>
      </c>
      <c r="CB411" t="s">
        <v>152</v>
      </c>
      <c r="CD411" t="s">
        <v>154</v>
      </c>
      <c r="CF411" t="s">
        <v>152</v>
      </c>
      <c r="CG411" t="s">
        <v>3764</v>
      </c>
      <c r="CH411" t="s">
        <v>154</v>
      </c>
      <c r="CJ411" t="s">
        <v>154</v>
      </c>
      <c r="CP411">
        <v>675</v>
      </c>
      <c r="CQ411" t="s">
        <v>3765</v>
      </c>
      <c r="DA411" t="s">
        <v>143</v>
      </c>
      <c r="DB411" s="54" t="str">
        <f t="shared" si="6"/>
        <v>No</v>
      </c>
    </row>
    <row r="412" spans="1:106" x14ac:dyDescent="0.35">
      <c r="A412" t="s">
        <v>3752</v>
      </c>
      <c r="B412" t="s">
        <v>3753</v>
      </c>
      <c r="C412" t="s">
        <v>3754</v>
      </c>
      <c r="D412" t="s">
        <v>3755</v>
      </c>
      <c r="E412">
        <v>2021</v>
      </c>
      <c r="F412" t="s">
        <v>3756</v>
      </c>
      <c r="G412">
        <v>205</v>
      </c>
      <c r="H412" t="s">
        <v>2256</v>
      </c>
      <c r="I412" t="s">
        <v>1845</v>
      </c>
      <c r="K412" t="s">
        <v>3773</v>
      </c>
      <c r="L412" t="s">
        <v>3774</v>
      </c>
      <c r="M412">
        <v>57.575833333333343</v>
      </c>
      <c r="N412">
        <v>82.272777777777776</v>
      </c>
      <c r="P412" t="s">
        <v>3775</v>
      </c>
      <c r="Q412" t="s">
        <v>269</v>
      </c>
      <c r="S412" t="s">
        <v>271</v>
      </c>
      <c r="T412">
        <v>1.7</v>
      </c>
      <c r="AE412" t="s">
        <v>197</v>
      </c>
      <c r="AJ412" t="s">
        <v>198</v>
      </c>
      <c r="AK412" t="s">
        <v>172</v>
      </c>
      <c r="AL412">
        <v>1</v>
      </c>
      <c r="AM412" t="s">
        <v>199</v>
      </c>
      <c r="AN412" t="s">
        <v>573</v>
      </c>
      <c r="AP412" t="s">
        <v>3772</v>
      </c>
      <c r="AQ412">
        <v>40</v>
      </c>
      <c r="AV412" t="s">
        <v>3762</v>
      </c>
      <c r="AW412" t="s">
        <v>141</v>
      </c>
      <c r="AX412" t="s">
        <v>174</v>
      </c>
      <c r="AZ412" t="s">
        <v>143</v>
      </c>
      <c r="BG412" t="s">
        <v>143</v>
      </c>
      <c r="BH412" t="s">
        <v>143</v>
      </c>
      <c r="BI412" t="s">
        <v>176</v>
      </c>
      <c r="BJ412" t="s">
        <v>209</v>
      </c>
      <c r="BM412" t="s">
        <v>3763</v>
      </c>
      <c r="CB412" t="s">
        <v>152</v>
      </c>
      <c r="CD412" t="s">
        <v>154</v>
      </c>
      <c r="CF412" t="s">
        <v>152</v>
      </c>
      <c r="CG412" t="s">
        <v>3764</v>
      </c>
      <c r="CH412" t="s">
        <v>154</v>
      </c>
      <c r="CJ412" t="s">
        <v>154</v>
      </c>
      <c r="CP412">
        <v>676</v>
      </c>
      <c r="CQ412" t="s">
        <v>3765</v>
      </c>
      <c r="DA412" t="s">
        <v>143</v>
      </c>
      <c r="DB412" s="54" t="str">
        <f t="shared" si="6"/>
        <v>No</v>
      </c>
    </row>
    <row r="413" spans="1:106" x14ac:dyDescent="0.35">
      <c r="A413" t="s">
        <v>3752</v>
      </c>
      <c r="B413" t="s">
        <v>3753</v>
      </c>
      <c r="C413" t="s">
        <v>3754</v>
      </c>
      <c r="D413" t="s">
        <v>3755</v>
      </c>
      <c r="E413">
        <v>2021</v>
      </c>
      <c r="F413" t="s">
        <v>3756</v>
      </c>
      <c r="G413">
        <v>205</v>
      </c>
      <c r="H413" t="s">
        <v>2256</v>
      </c>
      <c r="I413" t="s">
        <v>1845</v>
      </c>
      <c r="K413" t="s">
        <v>3776</v>
      </c>
      <c r="L413" t="s">
        <v>3777</v>
      </c>
      <c r="M413">
        <v>56.891388888888891</v>
      </c>
      <c r="N413">
        <v>82.679722222222225</v>
      </c>
      <c r="P413" t="s">
        <v>3778</v>
      </c>
      <c r="Q413" t="s">
        <v>269</v>
      </c>
      <c r="S413" t="s">
        <v>271</v>
      </c>
      <c r="T413">
        <v>2.5</v>
      </c>
      <c r="AE413" t="s">
        <v>197</v>
      </c>
      <c r="AJ413" t="s">
        <v>198</v>
      </c>
      <c r="AK413" t="s">
        <v>172</v>
      </c>
      <c r="AL413">
        <v>1</v>
      </c>
      <c r="AM413" t="s">
        <v>199</v>
      </c>
      <c r="AN413" t="s">
        <v>216</v>
      </c>
      <c r="AO413" t="s">
        <v>574</v>
      </c>
      <c r="AP413" t="s">
        <v>3760</v>
      </c>
      <c r="AQ413" t="s">
        <v>3779</v>
      </c>
      <c r="AV413" t="s">
        <v>3762</v>
      </c>
      <c r="AW413" t="s">
        <v>141</v>
      </c>
      <c r="AX413" t="s">
        <v>174</v>
      </c>
      <c r="AZ413" t="s">
        <v>143</v>
      </c>
      <c r="BG413" t="s">
        <v>143</v>
      </c>
      <c r="BH413" t="s">
        <v>143</v>
      </c>
      <c r="BI413" t="s">
        <v>176</v>
      </c>
      <c r="BJ413" t="s">
        <v>209</v>
      </c>
      <c r="BM413" t="s">
        <v>3763</v>
      </c>
      <c r="CB413" t="s">
        <v>152</v>
      </c>
      <c r="CD413" t="s">
        <v>154</v>
      </c>
      <c r="CF413" t="s">
        <v>152</v>
      </c>
      <c r="CG413" t="s">
        <v>3764</v>
      </c>
      <c r="CH413" t="s">
        <v>154</v>
      </c>
      <c r="CJ413" t="s">
        <v>154</v>
      </c>
      <c r="CP413">
        <v>677</v>
      </c>
      <c r="CQ413" t="s">
        <v>3765</v>
      </c>
      <c r="DA413" t="s">
        <v>143</v>
      </c>
      <c r="DB413" s="54" t="str">
        <f t="shared" si="6"/>
        <v>No</v>
      </c>
    </row>
    <row r="414" spans="1:106" x14ac:dyDescent="0.35">
      <c r="A414" t="s">
        <v>3752</v>
      </c>
      <c r="B414" t="s">
        <v>3753</v>
      </c>
      <c r="C414" t="s">
        <v>3754</v>
      </c>
      <c r="D414" t="s">
        <v>3755</v>
      </c>
      <c r="E414">
        <v>2021</v>
      </c>
      <c r="F414" t="s">
        <v>3756</v>
      </c>
      <c r="G414">
        <v>205</v>
      </c>
      <c r="H414" t="s">
        <v>2256</v>
      </c>
      <c r="I414" t="s">
        <v>1845</v>
      </c>
      <c r="K414" t="s">
        <v>3780</v>
      </c>
      <c r="L414" t="s">
        <v>3781</v>
      </c>
      <c r="M414">
        <v>56.896666666666668</v>
      </c>
      <c r="N414">
        <v>82.682222222222222</v>
      </c>
      <c r="P414" t="s">
        <v>3782</v>
      </c>
      <c r="Q414" t="s">
        <v>269</v>
      </c>
      <c r="S414" t="s">
        <v>271</v>
      </c>
      <c r="T414">
        <v>2.2000000000000002</v>
      </c>
      <c r="AE414" t="s">
        <v>197</v>
      </c>
      <c r="AJ414" t="s">
        <v>198</v>
      </c>
      <c r="AK414" t="s">
        <v>172</v>
      </c>
      <c r="AL414">
        <v>1</v>
      </c>
      <c r="AM414" t="s">
        <v>199</v>
      </c>
      <c r="AN414" t="s">
        <v>216</v>
      </c>
      <c r="AO414" t="s">
        <v>574</v>
      </c>
      <c r="AP414" t="s">
        <v>3760</v>
      </c>
      <c r="AQ414" t="s">
        <v>3779</v>
      </c>
      <c r="AV414" t="s">
        <v>3762</v>
      </c>
      <c r="AW414" t="s">
        <v>141</v>
      </c>
      <c r="AX414" t="s">
        <v>174</v>
      </c>
      <c r="AZ414" t="s">
        <v>143</v>
      </c>
      <c r="BG414" t="s">
        <v>143</v>
      </c>
      <c r="BH414" t="s">
        <v>143</v>
      </c>
      <c r="BI414" t="s">
        <v>176</v>
      </c>
      <c r="BJ414" t="s">
        <v>209</v>
      </c>
      <c r="BM414" t="s">
        <v>3763</v>
      </c>
      <c r="CB414" t="s">
        <v>152</v>
      </c>
      <c r="CD414" t="s">
        <v>154</v>
      </c>
      <c r="CF414" t="s">
        <v>152</v>
      </c>
      <c r="CG414" t="s">
        <v>3764</v>
      </c>
      <c r="CH414" t="s">
        <v>154</v>
      </c>
      <c r="CJ414" t="s">
        <v>154</v>
      </c>
      <c r="CP414">
        <v>678</v>
      </c>
      <c r="CQ414" t="s">
        <v>3765</v>
      </c>
      <c r="DA414" t="s">
        <v>143</v>
      </c>
      <c r="DB414" s="54" t="str">
        <f t="shared" si="6"/>
        <v>No</v>
      </c>
    </row>
    <row r="415" spans="1:106" x14ac:dyDescent="0.35">
      <c r="A415" t="s">
        <v>3752</v>
      </c>
      <c r="B415" t="s">
        <v>3753</v>
      </c>
      <c r="C415" t="s">
        <v>3754</v>
      </c>
      <c r="D415" t="s">
        <v>3755</v>
      </c>
      <c r="E415">
        <v>2021</v>
      </c>
      <c r="F415" t="s">
        <v>3756</v>
      </c>
      <c r="G415">
        <v>205</v>
      </c>
      <c r="H415" t="s">
        <v>2256</v>
      </c>
      <c r="I415" t="s">
        <v>1845</v>
      </c>
      <c r="K415" t="s">
        <v>3783</v>
      </c>
      <c r="L415" t="s">
        <v>3784</v>
      </c>
      <c r="M415">
        <v>56.840277777777779</v>
      </c>
      <c r="N415">
        <v>83.254999999999995</v>
      </c>
      <c r="P415" t="s">
        <v>3785</v>
      </c>
      <c r="Q415" t="s">
        <v>269</v>
      </c>
      <c r="S415" t="s">
        <v>271</v>
      </c>
      <c r="T415">
        <v>3.3</v>
      </c>
      <c r="AE415" t="s">
        <v>197</v>
      </c>
      <c r="AJ415" t="s">
        <v>198</v>
      </c>
      <c r="AK415" t="s">
        <v>172</v>
      </c>
      <c r="AL415">
        <v>1</v>
      </c>
      <c r="AM415" t="s">
        <v>199</v>
      </c>
      <c r="AN415" t="s">
        <v>216</v>
      </c>
      <c r="AO415" t="s">
        <v>574</v>
      </c>
      <c r="AP415" t="s">
        <v>3760</v>
      </c>
      <c r="AQ415" t="s">
        <v>3779</v>
      </c>
      <c r="AV415" t="s">
        <v>3762</v>
      </c>
      <c r="AW415" t="s">
        <v>141</v>
      </c>
      <c r="AX415" t="s">
        <v>174</v>
      </c>
      <c r="AZ415" t="s">
        <v>143</v>
      </c>
      <c r="BG415" t="s">
        <v>143</v>
      </c>
      <c r="BH415" t="s">
        <v>143</v>
      </c>
      <c r="BI415" t="s">
        <v>176</v>
      </c>
      <c r="BJ415" t="s">
        <v>209</v>
      </c>
      <c r="BM415" t="s">
        <v>3763</v>
      </c>
      <c r="CB415" t="s">
        <v>152</v>
      </c>
      <c r="CD415" t="s">
        <v>154</v>
      </c>
      <c r="CF415" t="s">
        <v>152</v>
      </c>
      <c r="CG415" t="s">
        <v>3764</v>
      </c>
      <c r="CH415" t="s">
        <v>154</v>
      </c>
      <c r="CJ415" t="s">
        <v>154</v>
      </c>
      <c r="CP415">
        <v>679</v>
      </c>
      <c r="CQ415" t="s">
        <v>3765</v>
      </c>
      <c r="DA415" t="s">
        <v>143</v>
      </c>
      <c r="DB415" s="54" t="str">
        <f t="shared" si="6"/>
        <v>No</v>
      </c>
    </row>
    <row r="416" spans="1:106" x14ac:dyDescent="0.35">
      <c r="A416" t="s">
        <v>3752</v>
      </c>
      <c r="B416" t="s">
        <v>3753</v>
      </c>
      <c r="C416" t="s">
        <v>3754</v>
      </c>
      <c r="D416" t="s">
        <v>3755</v>
      </c>
      <c r="E416">
        <v>2021</v>
      </c>
      <c r="F416" t="s">
        <v>3756</v>
      </c>
      <c r="G416">
        <v>205</v>
      </c>
      <c r="H416" t="s">
        <v>2256</v>
      </c>
      <c r="I416" t="s">
        <v>1845</v>
      </c>
      <c r="K416" t="s">
        <v>3786</v>
      </c>
      <c r="L416" t="s">
        <v>3787</v>
      </c>
      <c r="M416">
        <v>56.854166666666671</v>
      </c>
      <c r="N416">
        <v>83.265277777777783</v>
      </c>
      <c r="P416" t="s">
        <v>3788</v>
      </c>
      <c r="Q416" t="s">
        <v>269</v>
      </c>
      <c r="S416" t="s">
        <v>271</v>
      </c>
      <c r="T416">
        <v>1.3</v>
      </c>
      <c r="AE416" t="s">
        <v>197</v>
      </c>
      <c r="AJ416" t="s">
        <v>198</v>
      </c>
      <c r="AK416" t="s">
        <v>172</v>
      </c>
      <c r="AL416">
        <v>1</v>
      </c>
      <c r="AM416" t="s">
        <v>199</v>
      </c>
      <c r="AN416" t="s">
        <v>216</v>
      </c>
      <c r="AO416" t="s">
        <v>574</v>
      </c>
      <c r="AP416" t="s">
        <v>3760</v>
      </c>
      <c r="AQ416" t="s">
        <v>3779</v>
      </c>
      <c r="AV416" t="s">
        <v>3762</v>
      </c>
      <c r="AW416" t="s">
        <v>141</v>
      </c>
      <c r="AX416" t="s">
        <v>174</v>
      </c>
      <c r="AZ416" t="s">
        <v>143</v>
      </c>
      <c r="BG416" t="s">
        <v>143</v>
      </c>
      <c r="BH416" t="s">
        <v>143</v>
      </c>
      <c r="BI416" t="s">
        <v>176</v>
      </c>
      <c r="BJ416" t="s">
        <v>209</v>
      </c>
      <c r="BM416" t="s">
        <v>3763</v>
      </c>
      <c r="CB416" t="s">
        <v>152</v>
      </c>
      <c r="CD416" t="s">
        <v>154</v>
      </c>
      <c r="CF416" t="s">
        <v>152</v>
      </c>
      <c r="CG416" t="s">
        <v>3764</v>
      </c>
      <c r="CH416" t="s">
        <v>154</v>
      </c>
      <c r="CJ416" t="s">
        <v>154</v>
      </c>
      <c r="CP416">
        <v>680</v>
      </c>
      <c r="CQ416" t="s">
        <v>3765</v>
      </c>
      <c r="DA416" t="s">
        <v>143</v>
      </c>
      <c r="DB416" s="54" t="str">
        <f t="shared" si="6"/>
        <v>No</v>
      </c>
    </row>
    <row r="417" spans="1:106" x14ac:dyDescent="0.35">
      <c r="A417" t="s">
        <v>3752</v>
      </c>
      <c r="B417" t="s">
        <v>3753</v>
      </c>
      <c r="C417" t="s">
        <v>3754</v>
      </c>
      <c r="D417" t="s">
        <v>3755</v>
      </c>
      <c r="E417">
        <v>2021</v>
      </c>
      <c r="F417" t="s">
        <v>3756</v>
      </c>
      <c r="G417">
        <v>205</v>
      </c>
      <c r="H417" t="s">
        <v>2256</v>
      </c>
      <c r="I417" t="s">
        <v>1845</v>
      </c>
      <c r="K417" t="s">
        <v>3789</v>
      </c>
      <c r="L417" t="s">
        <v>3790</v>
      </c>
      <c r="M417">
        <v>56.973333333333343</v>
      </c>
      <c r="N417">
        <v>82.611388888888882</v>
      </c>
      <c r="P417" t="s">
        <v>3791</v>
      </c>
      <c r="Q417" t="s">
        <v>269</v>
      </c>
      <c r="S417" t="s">
        <v>271</v>
      </c>
      <c r="T417">
        <v>2.4</v>
      </c>
      <c r="AE417" t="s">
        <v>197</v>
      </c>
      <c r="AJ417" t="s">
        <v>198</v>
      </c>
      <c r="AK417" t="s">
        <v>172</v>
      </c>
      <c r="AL417">
        <v>1</v>
      </c>
      <c r="AM417" t="s">
        <v>173</v>
      </c>
      <c r="AP417" t="s">
        <v>3792</v>
      </c>
      <c r="AV417" t="s">
        <v>3762</v>
      </c>
      <c r="AW417" t="s">
        <v>141</v>
      </c>
      <c r="AX417" t="s">
        <v>174</v>
      </c>
      <c r="AZ417" t="s">
        <v>143</v>
      </c>
      <c r="BG417" t="s">
        <v>143</v>
      </c>
      <c r="BH417" t="s">
        <v>143</v>
      </c>
      <c r="BI417" t="s">
        <v>176</v>
      </c>
      <c r="BJ417" t="s">
        <v>209</v>
      </c>
      <c r="BM417" t="s">
        <v>3763</v>
      </c>
      <c r="CB417" t="s">
        <v>152</v>
      </c>
      <c r="CD417" t="s">
        <v>154</v>
      </c>
      <c r="CF417" t="s">
        <v>152</v>
      </c>
      <c r="CG417" t="s">
        <v>3764</v>
      </c>
      <c r="CH417" t="s">
        <v>154</v>
      </c>
      <c r="CJ417" t="s">
        <v>154</v>
      </c>
      <c r="CP417">
        <v>681</v>
      </c>
      <c r="CQ417" t="s">
        <v>3793</v>
      </c>
      <c r="DA417" t="s">
        <v>143</v>
      </c>
      <c r="DB417" s="54" t="str">
        <f t="shared" si="6"/>
        <v>No</v>
      </c>
    </row>
    <row r="418" spans="1:106" x14ac:dyDescent="0.35">
      <c r="A418" t="s">
        <v>3752</v>
      </c>
      <c r="B418" t="s">
        <v>3753</v>
      </c>
      <c r="C418" t="s">
        <v>3754</v>
      </c>
      <c r="D418" t="s">
        <v>3755</v>
      </c>
      <c r="E418">
        <v>2021</v>
      </c>
      <c r="F418" t="s">
        <v>3756</v>
      </c>
      <c r="G418">
        <v>205</v>
      </c>
      <c r="H418" t="s">
        <v>2256</v>
      </c>
      <c r="I418" t="s">
        <v>1845</v>
      </c>
      <c r="K418" t="s">
        <v>3794</v>
      </c>
      <c r="L418" t="s">
        <v>3795</v>
      </c>
      <c r="M418">
        <v>56.971944444444453</v>
      </c>
      <c r="N418">
        <v>82.606111111111105</v>
      </c>
      <c r="P418" t="s">
        <v>3796</v>
      </c>
      <c r="Q418" t="s">
        <v>269</v>
      </c>
      <c r="S418" t="s">
        <v>271</v>
      </c>
      <c r="T418">
        <v>1.8</v>
      </c>
      <c r="AE418" t="s">
        <v>197</v>
      </c>
      <c r="AJ418" t="s">
        <v>198</v>
      </c>
      <c r="AK418" t="s">
        <v>172</v>
      </c>
      <c r="AL418">
        <v>1</v>
      </c>
      <c r="AM418" t="s">
        <v>173</v>
      </c>
      <c r="AP418" t="s">
        <v>3792</v>
      </c>
      <c r="AV418" t="s">
        <v>3762</v>
      </c>
      <c r="AW418" t="s">
        <v>141</v>
      </c>
      <c r="AX418" t="s">
        <v>174</v>
      </c>
      <c r="AZ418" t="s">
        <v>143</v>
      </c>
      <c r="BG418" t="s">
        <v>143</v>
      </c>
      <c r="BH418" t="s">
        <v>143</v>
      </c>
      <c r="BI418" t="s">
        <v>176</v>
      </c>
      <c r="BJ418" t="s">
        <v>209</v>
      </c>
      <c r="BM418" t="s">
        <v>3763</v>
      </c>
      <c r="CB418" t="s">
        <v>152</v>
      </c>
      <c r="CD418" t="s">
        <v>154</v>
      </c>
      <c r="CF418" t="s">
        <v>152</v>
      </c>
      <c r="CG418" t="s">
        <v>3764</v>
      </c>
      <c r="CH418" t="s">
        <v>154</v>
      </c>
      <c r="CJ418" t="s">
        <v>154</v>
      </c>
      <c r="CP418">
        <v>682</v>
      </c>
      <c r="CQ418" t="s">
        <v>3793</v>
      </c>
      <c r="DA418" t="s">
        <v>143</v>
      </c>
      <c r="DB418" s="54" t="str">
        <f t="shared" si="6"/>
        <v>No</v>
      </c>
    </row>
    <row r="419" spans="1:106" x14ac:dyDescent="0.35">
      <c r="A419" t="s">
        <v>3797</v>
      </c>
      <c r="B419" t="s">
        <v>3798</v>
      </c>
      <c r="C419" t="s">
        <v>3799</v>
      </c>
      <c r="D419" t="s">
        <v>3800</v>
      </c>
      <c r="E419">
        <v>2007</v>
      </c>
      <c r="F419" t="s">
        <v>3801</v>
      </c>
      <c r="G419">
        <v>15</v>
      </c>
      <c r="H419" t="s">
        <v>3802</v>
      </c>
      <c r="I419" t="s">
        <v>3803</v>
      </c>
      <c r="J419" t="s">
        <v>3804</v>
      </c>
      <c r="K419">
        <v>-42.089654000000003</v>
      </c>
      <c r="L419">
        <v>171.41569000000001</v>
      </c>
      <c r="M419">
        <v>-42.089654000000003</v>
      </c>
      <c r="N419">
        <v>171.41569000000001</v>
      </c>
      <c r="P419" t="s">
        <v>3805</v>
      </c>
      <c r="Q419" t="s">
        <v>170</v>
      </c>
      <c r="R419" t="s">
        <v>3806</v>
      </c>
      <c r="S419" t="s">
        <v>640</v>
      </c>
      <c r="T419" t="s">
        <v>3807</v>
      </c>
      <c r="Y419" t="s">
        <v>3808</v>
      </c>
      <c r="Z419" t="s">
        <v>130</v>
      </c>
      <c r="AA419" t="s">
        <v>131</v>
      </c>
      <c r="AC419" t="s">
        <v>3809</v>
      </c>
      <c r="AE419" t="s">
        <v>236</v>
      </c>
      <c r="AJ419" t="s">
        <v>133</v>
      </c>
      <c r="AK419" t="s">
        <v>134</v>
      </c>
      <c r="AL419">
        <v>1</v>
      </c>
      <c r="AM419" t="s">
        <v>135</v>
      </c>
      <c r="AN419" t="s">
        <v>293</v>
      </c>
      <c r="AP419" t="s">
        <v>3810</v>
      </c>
      <c r="AQ419" t="s">
        <v>3811</v>
      </c>
      <c r="AR419" t="s">
        <v>3812</v>
      </c>
      <c r="AS419">
        <v>0</v>
      </c>
      <c r="AT419">
        <v>1</v>
      </c>
      <c r="AU419" t="s">
        <v>3813</v>
      </c>
      <c r="AV419" t="s">
        <v>3814</v>
      </c>
      <c r="AW419" t="s">
        <v>141</v>
      </c>
      <c r="AX419" t="s">
        <v>174</v>
      </c>
      <c r="AY419" t="s">
        <v>332</v>
      </c>
      <c r="AZ419" t="s">
        <v>143</v>
      </c>
      <c r="BC419" t="s">
        <v>3815</v>
      </c>
      <c r="BD419" t="s">
        <v>341</v>
      </c>
      <c r="BE419" t="s">
        <v>3352</v>
      </c>
      <c r="BF419" t="s">
        <v>143</v>
      </c>
      <c r="BG419" t="s">
        <v>147</v>
      </c>
      <c r="BH419" t="s">
        <v>147</v>
      </c>
      <c r="BI419" t="s">
        <v>148</v>
      </c>
      <c r="BJ419" t="s">
        <v>3816</v>
      </c>
      <c r="BN419" t="s">
        <v>3817</v>
      </c>
      <c r="BO419" t="s">
        <v>3818</v>
      </c>
      <c r="BP419">
        <v>21.25441696113068</v>
      </c>
      <c r="BQ419">
        <v>2.862190812720832</v>
      </c>
      <c r="BR419">
        <v>2</v>
      </c>
      <c r="BS419" t="s">
        <v>149</v>
      </c>
      <c r="BT419">
        <v>-15.486228994130069</v>
      </c>
      <c r="BU419">
        <v>2.4498222677357</v>
      </c>
      <c r="BV419">
        <v>4</v>
      </c>
      <c r="BW419" t="s">
        <v>149</v>
      </c>
      <c r="BX419">
        <v>66.98923910706975</v>
      </c>
      <c r="BY419">
        <v>7.5762142221508961</v>
      </c>
      <c r="BZ419">
        <v>4</v>
      </c>
      <c r="CA419" t="s">
        <v>149</v>
      </c>
      <c r="CB419" t="s">
        <v>152</v>
      </c>
      <c r="CD419" t="s">
        <v>153</v>
      </c>
      <c r="CF419" t="s">
        <v>154</v>
      </c>
      <c r="CG419" t="s">
        <v>3819</v>
      </c>
      <c r="CH419" t="s">
        <v>154</v>
      </c>
      <c r="CJ419" t="s">
        <v>154</v>
      </c>
      <c r="CM419">
        <v>25</v>
      </c>
      <c r="CN419" t="s">
        <v>3797</v>
      </c>
      <c r="CO419" t="s">
        <v>3820</v>
      </c>
      <c r="CP419">
        <v>449</v>
      </c>
      <c r="CQ419" t="s">
        <v>3817</v>
      </c>
      <c r="CR419">
        <v>120</v>
      </c>
      <c r="CS419" t="s">
        <v>3811</v>
      </c>
      <c r="CT419" t="s">
        <v>131</v>
      </c>
      <c r="CU419" t="s">
        <v>127</v>
      </c>
      <c r="CW419">
        <v>60</v>
      </c>
      <c r="CX419" t="s">
        <v>157</v>
      </c>
      <c r="CY419" t="s">
        <v>341</v>
      </c>
      <c r="CZ419" t="s">
        <v>159</v>
      </c>
      <c r="DA419" t="s">
        <v>143</v>
      </c>
      <c r="DB419" s="54" t="str">
        <f t="shared" si="6"/>
        <v>No</v>
      </c>
    </row>
    <row r="420" spans="1:106" x14ac:dyDescent="0.35">
      <c r="A420" t="s">
        <v>3821</v>
      </c>
      <c r="B420" t="s">
        <v>3822</v>
      </c>
      <c r="C420" t="s">
        <v>3823</v>
      </c>
      <c r="D420" t="s">
        <v>3824</v>
      </c>
      <c r="E420">
        <v>2019</v>
      </c>
      <c r="F420" t="s">
        <v>3825</v>
      </c>
      <c r="G420">
        <v>44</v>
      </c>
      <c r="H420" t="s">
        <v>3826</v>
      </c>
      <c r="I420" t="s">
        <v>448</v>
      </c>
      <c r="J420" t="s">
        <v>749</v>
      </c>
      <c r="K420" t="s">
        <v>3827</v>
      </c>
      <c r="L420" t="s">
        <v>3828</v>
      </c>
      <c r="M420">
        <v>40</v>
      </c>
      <c r="N420">
        <v>-105</v>
      </c>
      <c r="P420" t="s">
        <v>3829</v>
      </c>
      <c r="Q420" t="s">
        <v>131</v>
      </c>
      <c r="R420" t="s">
        <v>3830</v>
      </c>
      <c r="S420" t="s">
        <v>640</v>
      </c>
      <c r="U420" t="s">
        <v>3831</v>
      </c>
      <c r="X420" t="s">
        <v>811</v>
      </c>
      <c r="Y420" t="s">
        <v>3832</v>
      </c>
      <c r="AE420" t="s">
        <v>553</v>
      </c>
      <c r="AG420">
        <v>660</v>
      </c>
      <c r="AJ420" t="s">
        <v>133</v>
      </c>
      <c r="AK420" t="s">
        <v>134</v>
      </c>
      <c r="AL420">
        <v>1</v>
      </c>
      <c r="AM420" t="s">
        <v>135</v>
      </c>
      <c r="AN420" t="s">
        <v>136</v>
      </c>
      <c r="AP420" t="s">
        <v>3833</v>
      </c>
      <c r="AS420">
        <v>0</v>
      </c>
      <c r="AT420">
        <v>1</v>
      </c>
      <c r="AU420" t="s">
        <v>3834</v>
      </c>
      <c r="AV420" t="s">
        <v>3835</v>
      </c>
      <c r="AW420" t="s">
        <v>3836</v>
      </c>
      <c r="AX420" t="s">
        <v>2409</v>
      </c>
      <c r="AY420" t="s">
        <v>2409</v>
      </c>
      <c r="AZ420" t="s">
        <v>147</v>
      </c>
      <c r="BA420" t="s">
        <v>127</v>
      </c>
      <c r="BB420" t="s">
        <v>3837</v>
      </c>
      <c r="BC420" t="s">
        <v>127</v>
      </c>
      <c r="BD420" t="s">
        <v>360</v>
      </c>
      <c r="BE420" t="s">
        <v>207</v>
      </c>
      <c r="BF420" t="s">
        <v>143</v>
      </c>
      <c r="BH420" t="s">
        <v>143</v>
      </c>
      <c r="BI420" t="s">
        <v>3838</v>
      </c>
      <c r="BM420" t="s">
        <v>902</v>
      </c>
      <c r="CB420" t="s">
        <v>152</v>
      </c>
      <c r="CD420" t="s">
        <v>153</v>
      </c>
      <c r="CF420" t="s">
        <v>154</v>
      </c>
      <c r="CG420" t="s">
        <v>3839</v>
      </c>
      <c r="CH420" t="s">
        <v>154</v>
      </c>
      <c r="CI420" t="s">
        <v>3840</v>
      </c>
      <c r="CJ420" t="s">
        <v>154</v>
      </c>
      <c r="CP420">
        <v>450</v>
      </c>
      <c r="CQ420" t="s">
        <v>3841</v>
      </c>
      <c r="DA420" t="s">
        <v>143</v>
      </c>
      <c r="DB420" s="54" t="str">
        <f t="shared" si="6"/>
        <v>No</v>
      </c>
    </row>
    <row r="421" spans="1:106" x14ac:dyDescent="0.35">
      <c r="A421" t="s">
        <v>3842</v>
      </c>
      <c r="B421" t="s">
        <v>3843</v>
      </c>
      <c r="C421" t="s">
        <v>3844</v>
      </c>
      <c r="D421" t="s">
        <v>3845</v>
      </c>
      <c r="E421">
        <v>1991</v>
      </c>
      <c r="F421" t="s">
        <v>3846</v>
      </c>
      <c r="G421">
        <v>28</v>
      </c>
      <c r="H421" t="s">
        <v>3847</v>
      </c>
      <c r="I421" t="s">
        <v>120</v>
      </c>
      <c r="J421" t="s">
        <v>3848</v>
      </c>
      <c r="K421" t="s">
        <v>3849</v>
      </c>
      <c r="L421">
        <v>-2.3860000000000001</v>
      </c>
      <c r="M421">
        <v>54.691000000000003</v>
      </c>
      <c r="N421">
        <v>-2.3860000000000001</v>
      </c>
      <c r="O421">
        <v>550</v>
      </c>
      <c r="P421" t="s">
        <v>3850</v>
      </c>
      <c r="Q421" t="s">
        <v>269</v>
      </c>
      <c r="R421" t="s">
        <v>290</v>
      </c>
      <c r="U421" t="s">
        <v>3851</v>
      </c>
      <c r="X421" t="s">
        <v>811</v>
      </c>
      <c r="AE421" t="s">
        <v>236</v>
      </c>
      <c r="AF421" t="s">
        <v>131</v>
      </c>
      <c r="AG421" t="s">
        <v>131</v>
      </c>
      <c r="AJ421" t="s">
        <v>198</v>
      </c>
      <c r="AK421" t="s">
        <v>172</v>
      </c>
      <c r="AL421">
        <v>1</v>
      </c>
      <c r="AM421" t="s">
        <v>199</v>
      </c>
      <c r="AN421" t="s">
        <v>216</v>
      </c>
      <c r="AP421" t="s">
        <v>3852</v>
      </c>
      <c r="AQ421">
        <v>15</v>
      </c>
      <c r="AR421" t="s">
        <v>3853</v>
      </c>
      <c r="AS421">
        <v>27</v>
      </c>
      <c r="AT421">
        <v>27</v>
      </c>
      <c r="AV421" t="s">
        <v>3854</v>
      </c>
      <c r="AW421" t="s">
        <v>141</v>
      </c>
      <c r="AX421" t="s">
        <v>174</v>
      </c>
      <c r="AY421" t="s">
        <v>332</v>
      </c>
      <c r="AZ421" t="s">
        <v>143</v>
      </c>
      <c r="BA421">
        <v>81</v>
      </c>
      <c r="BC421" t="s">
        <v>3855</v>
      </c>
      <c r="BD421" t="s">
        <v>668</v>
      </c>
      <c r="BE421" t="s">
        <v>3856</v>
      </c>
      <c r="BF421" t="s">
        <v>143</v>
      </c>
      <c r="BG421" t="s">
        <v>143</v>
      </c>
      <c r="BH421" t="s">
        <v>147</v>
      </c>
      <c r="BI421" t="s">
        <v>3857</v>
      </c>
      <c r="CB421" t="s">
        <v>152</v>
      </c>
      <c r="CD421" t="s">
        <v>478</v>
      </c>
      <c r="CE421" t="s">
        <v>3858</v>
      </c>
      <c r="CF421" t="s">
        <v>154</v>
      </c>
      <c r="CH421" t="s">
        <v>154</v>
      </c>
      <c r="CJ421" t="s">
        <v>154</v>
      </c>
      <c r="CP421">
        <v>451</v>
      </c>
      <c r="CQ421" t="s">
        <v>3859</v>
      </c>
      <c r="CV421" t="s">
        <v>147</v>
      </c>
      <c r="DA421" t="s">
        <v>143</v>
      </c>
      <c r="DB421" s="54" t="str">
        <f t="shared" si="6"/>
        <v>No</v>
      </c>
    </row>
    <row r="422" spans="1:106" x14ac:dyDescent="0.35">
      <c r="A422" t="s">
        <v>3842</v>
      </c>
      <c r="B422" t="s">
        <v>3843</v>
      </c>
      <c r="C422" t="s">
        <v>3844</v>
      </c>
      <c r="D422" t="s">
        <v>3845</v>
      </c>
      <c r="E422">
        <v>1991</v>
      </c>
      <c r="F422" t="s">
        <v>3846</v>
      </c>
      <c r="G422">
        <v>28</v>
      </c>
      <c r="H422" t="s">
        <v>3847</v>
      </c>
      <c r="I422" t="s">
        <v>120</v>
      </c>
      <c r="J422" t="s">
        <v>3848</v>
      </c>
      <c r="K422" t="s">
        <v>3849</v>
      </c>
      <c r="L422">
        <v>-2.3860000000000001</v>
      </c>
      <c r="M422">
        <v>54.691000000000003</v>
      </c>
      <c r="N422">
        <v>-2.3860000000000001</v>
      </c>
      <c r="O422">
        <v>550</v>
      </c>
      <c r="P422" t="s">
        <v>3860</v>
      </c>
      <c r="Q422" t="s">
        <v>269</v>
      </c>
      <c r="R422" t="s">
        <v>290</v>
      </c>
      <c r="X422" t="s">
        <v>811</v>
      </c>
      <c r="AE422" t="s">
        <v>236</v>
      </c>
      <c r="AF422" t="s">
        <v>131</v>
      </c>
      <c r="AG422" t="s">
        <v>131</v>
      </c>
      <c r="AJ422" t="s">
        <v>198</v>
      </c>
      <c r="AK422" t="s">
        <v>172</v>
      </c>
      <c r="AL422">
        <v>1</v>
      </c>
      <c r="AM422" t="s">
        <v>199</v>
      </c>
      <c r="AN422" t="s">
        <v>216</v>
      </c>
      <c r="AP422" t="s">
        <v>3861</v>
      </c>
      <c r="AS422">
        <v>1</v>
      </c>
      <c r="AT422">
        <v>1</v>
      </c>
      <c r="AV422" t="s">
        <v>3854</v>
      </c>
      <c r="AW422" t="s">
        <v>141</v>
      </c>
      <c r="AX422" t="s">
        <v>174</v>
      </c>
      <c r="AY422" t="s">
        <v>332</v>
      </c>
      <c r="AZ422" t="s">
        <v>143</v>
      </c>
      <c r="BA422">
        <v>31</v>
      </c>
      <c r="BD422" t="s">
        <v>668</v>
      </c>
      <c r="BE422" t="s">
        <v>3856</v>
      </c>
      <c r="BF422" t="s">
        <v>143</v>
      </c>
      <c r="BG422" t="s">
        <v>143</v>
      </c>
      <c r="BH422" t="s">
        <v>147</v>
      </c>
      <c r="BI422" t="s">
        <v>3857</v>
      </c>
      <c r="CB422" t="s">
        <v>152</v>
      </c>
      <c r="CD422" t="s">
        <v>478</v>
      </c>
      <c r="CE422" t="s">
        <v>3858</v>
      </c>
      <c r="CF422" t="s">
        <v>154</v>
      </c>
      <c r="CH422" t="s">
        <v>154</v>
      </c>
      <c r="CJ422" t="s">
        <v>154</v>
      </c>
      <c r="CP422">
        <v>452</v>
      </c>
      <c r="CQ422" t="s">
        <v>3859</v>
      </c>
      <c r="CV422" t="s">
        <v>147</v>
      </c>
      <c r="DA422" t="s">
        <v>143</v>
      </c>
      <c r="DB422" s="54" t="str">
        <f t="shared" si="6"/>
        <v>No</v>
      </c>
    </row>
    <row r="423" spans="1:106" x14ac:dyDescent="0.35">
      <c r="A423" t="s">
        <v>3862</v>
      </c>
      <c r="B423" t="s">
        <v>3863</v>
      </c>
      <c r="C423" t="s">
        <v>3864</v>
      </c>
      <c r="D423" t="s">
        <v>3865</v>
      </c>
      <c r="E423">
        <v>2014</v>
      </c>
      <c r="F423" t="s">
        <v>317</v>
      </c>
      <c r="G423">
        <v>64</v>
      </c>
      <c r="H423" t="s">
        <v>3866</v>
      </c>
      <c r="I423" t="s">
        <v>372</v>
      </c>
      <c r="J423" t="s">
        <v>1623</v>
      </c>
      <c r="K423" t="s">
        <v>3867</v>
      </c>
      <c r="L423" t="s">
        <v>3868</v>
      </c>
      <c r="M423">
        <v>55.292999999999999</v>
      </c>
      <c r="N423">
        <v>-112.47499999999999</v>
      </c>
      <c r="P423" t="s">
        <v>3869</v>
      </c>
      <c r="Q423" t="s">
        <v>234</v>
      </c>
      <c r="R423" t="s">
        <v>3870</v>
      </c>
      <c r="S423" t="s">
        <v>271</v>
      </c>
      <c r="T423" t="s">
        <v>131</v>
      </c>
      <c r="Y423" t="s">
        <v>131</v>
      </c>
      <c r="Z423" t="s">
        <v>131</v>
      </c>
      <c r="AA423" t="s">
        <v>131</v>
      </c>
      <c r="AE423" t="s">
        <v>197</v>
      </c>
      <c r="AF423">
        <v>0.17</v>
      </c>
      <c r="AG423">
        <v>522</v>
      </c>
      <c r="AJ423" t="s">
        <v>133</v>
      </c>
      <c r="AK423" t="s">
        <v>172</v>
      </c>
      <c r="AL423">
        <v>1</v>
      </c>
      <c r="AM423" t="s">
        <v>135</v>
      </c>
      <c r="AN423" t="s">
        <v>183</v>
      </c>
      <c r="AO423" t="s">
        <v>3871</v>
      </c>
      <c r="AP423" t="s">
        <v>3872</v>
      </c>
      <c r="AQ423" t="s">
        <v>510</v>
      </c>
      <c r="AR423" t="s">
        <v>131</v>
      </c>
      <c r="AS423">
        <v>3</v>
      </c>
      <c r="AT423">
        <v>4</v>
      </c>
      <c r="AV423" t="s">
        <v>3873</v>
      </c>
      <c r="AW423" t="s">
        <v>141</v>
      </c>
      <c r="AX423" t="s">
        <v>174</v>
      </c>
      <c r="AY423" t="s">
        <v>332</v>
      </c>
      <c r="AZ423" t="s">
        <v>143</v>
      </c>
      <c r="BA423">
        <v>15</v>
      </c>
      <c r="BB423" t="s">
        <v>1922</v>
      </c>
      <c r="BC423" t="s">
        <v>3874</v>
      </c>
      <c r="BD423" t="s">
        <v>214</v>
      </c>
      <c r="BE423" t="s">
        <v>651</v>
      </c>
      <c r="BF423" t="s">
        <v>147</v>
      </c>
      <c r="BG423" t="s">
        <v>147</v>
      </c>
      <c r="BH423" t="s">
        <v>3875</v>
      </c>
      <c r="BI423" t="s">
        <v>148</v>
      </c>
      <c r="BJ423" t="s">
        <v>149</v>
      </c>
      <c r="BK423" t="s">
        <v>3876</v>
      </c>
      <c r="BM423" t="s">
        <v>3877</v>
      </c>
      <c r="BN423" t="s">
        <v>3878</v>
      </c>
      <c r="BP423">
        <v>29.222222222222221</v>
      </c>
      <c r="BQ423">
        <v>7.6237769713339576</v>
      </c>
      <c r="BR423">
        <v>3</v>
      </c>
      <c r="BS423" t="s">
        <v>149</v>
      </c>
      <c r="CB423" t="s">
        <v>152</v>
      </c>
      <c r="CD423" t="s">
        <v>154</v>
      </c>
      <c r="CE423" t="s">
        <v>3879</v>
      </c>
      <c r="CF423" t="s">
        <v>154</v>
      </c>
      <c r="CH423" t="s">
        <v>154</v>
      </c>
      <c r="CJ423" t="s">
        <v>154</v>
      </c>
      <c r="CM423" t="s">
        <v>131</v>
      </c>
      <c r="CN423" t="s">
        <v>3862</v>
      </c>
      <c r="CO423" t="s">
        <v>131</v>
      </c>
      <c r="CP423">
        <v>459</v>
      </c>
      <c r="CQ423" t="s">
        <v>3878</v>
      </c>
      <c r="CR423" t="s">
        <v>131</v>
      </c>
      <c r="CS423" t="s">
        <v>510</v>
      </c>
      <c r="CT423" t="s">
        <v>131</v>
      </c>
      <c r="CU423" t="s">
        <v>131</v>
      </c>
      <c r="CY423" t="s">
        <v>214</v>
      </c>
      <c r="CZ423" t="s">
        <v>215</v>
      </c>
      <c r="DA423" t="s">
        <v>143</v>
      </c>
      <c r="DB423" s="54" t="str">
        <f t="shared" si="6"/>
        <v>Yes</v>
      </c>
    </row>
    <row r="424" spans="1:106" x14ac:dyDescent="0.35">
      <c r="A424" t="s">
        <v>3880</v>
      </c>
      <c r="B424" t="s">
        <v>3881</v>
      </c>
      <c r="C424" t="s">
        <v>3882</v>
      </c>
      <c r="D424" t="s">
        <v>3883</v>
      </c>
      <c r="E424">
        <v>2016</v>
      </c>
      <c r="F424" t="s">
        <v>284</v>
      </c>
      <c r="G424">
        <v>17</v>
      </c>
      <c r="H424">
        <v>18</v>
      </c>
      <c r="I424" t="s">
        <v>372</v>
      </c>
      <c r="J424" t="s">
        <v>373</v>
      </c>
      <c r="K424" t="s">
        <v>3884</v>
      </c>
      <c r="L424" t="s">
        <v>3885</v>
      </c>
      <c r="M424">
        <v>47.832999999999998</v>
      </c>
      <c r="N424">
        <v>-69.417000000000002</v>
      </c>
      <c r="P424" t="s">
        <v>3886</v>
      </c>
      <c r="Q424" t="s">
        <v>269</v>
      </c>
      <c r="S424" t="s">
        <v>271</v>
      </c>
      <c r="T424" t="s">
        <v>131</v>
      </c>
      <c r="U424" t="s">
        <v>3887</v>
      </c>
      <c r="Y424" t="s">
        <v>131</v>
      </c>
      <c r="Z424" t="s">
        <v>131</v>
      </c>
      <c r="AA424" t="s">
        <v>131</v>
      </c>
      <c r="AE424" t="s">
        <v>171</v>
      </c>
      <c r="AF424" t="s">
        <v>131</v>
      </c>
      <c r="AG424" t="s">
        <v>131</v>
      </c>
      <c r="AJ424" t="s">
        <v>198</v>
      </c>
      <c r="AK424" t="s">
        <v>172</v>
      </c>
      <c r="AL424">
        <v>1</v>
      </c>
      <c r="AM424" t="s">
        <v>135</v>
      </c>
      <c r="AN424" t="s">
        <v>183</v>
      </c>
      <c r="AO424" t="s">
        <v>1919</v>
      </c>
      <c r="AP424" t="s">
        <v>3888</v>
      </c>
      <c r="AQ424" t="s">
        <v>131</v>
      </c>
      <c r="AR424" t="s">
        <v>131</v>
      </c>
      <c r="AS424">
        <v>1</v>
      </c>
      <c r="AT424">
        <v>15</v>
      </c>
      <c r="AV424" t="s">
        <v>3889</v>
      </c>
      <c r="AW424" t="s">
        <v>141</v>
      </c>
      <c r="AX424" t="s">
        <v>131</v>
      </c>
      <c r="AY424" t="s">
        <v>332</v>
      </c>
      <c r="AZ424" t="s">
        <v>143</v>
      </c>
      <c r="BC424" t="s">
        <v>131</v>
      </c>
      <c r="BD424" t="s">
        <v>214</v>
      </c>
      <c r="BE424" t="s">
        <v>416</v>
      </c>
      <c r="BF424" t="s">
        <v>147</v>
      </c>
      <c r="BG424" t="s">
        <v>147</v>
      </c>
      <c r="BH424" t="s">
        <v>143</v>
      </c>
      <c r="BI424" t="s">
        <v>208</v>
      </c>
      <c r="BJ424" t="s">
        <v>209</v>
      </c>
      <c r="BK424" t="s">
        <v>578</v>
      </c>
      <c r="BM424" t="s">
        <v>3890</v>
      </c>
      <c r="BN424" t="s">
        <v>3891</v>
      </c>
      <c r="BP424">
        <v>22.014583333333331</v>
      </c>
      <c r="BQ424">
        <v>4.0069788295270241</v>
      </c>
      <c r="BR424">
        <v>6</v>
      </c>
      <c r="BS424" t="s">
        <v>209</v>
      </c>
      <c r="CB424" t="s">
        <v>152</v>
      </c>
      <c r="CD424" t="s">
        <v>154</v>
      </c>
      <c r="CE424" t="s">
        <v>3892</v>
      </c>
      <c r="CF424" t="s">
        <v>154</v>
      </c>
      <c r="CG424" t="s">
        <v>3893</v>
      </c>
      <c r="CH424" t="s">
        <v>154</v>
      </c>
      <c r="CJ424" t="s">
        <v>478</v>
      </c>
      <c r="CL424" t="s">
        <v>3894</v>
      </c>
      <c r="CM424" t="s">
        <v>131</v>
      </c>
      <c r="CN424" t="s">
        <v>3880</v>
      </c>
      <c r="CO424" t="s">
        <v>131</v>
      </c>
      <c r="CP424">
        <v>463</v>
      </c>
      <c r="CQ424" t="s">
        <v>3891</v>
      </c>
      <c r="CR424" t="s">
        <v>131</v>
      </c>
      <c r="CS424" t="s">
        <v>131</v>
      </c>
      <c r="CT424" t="s">
        <v>131</v>
      </c>
      <c r="CU424" t="s">
        <v>131</v>
      </c>
      <c r="CY424" t="s">
        <v>214</v>
      </c>
      <c r="CZ424" t="s">
        <v>215</v>
      </c>
      <c r="DA424" t="s">
        <v>143</v>
      </c>
      <c r="DB424" s="54" t="str">
        <f t="shared" si="6"/>
        <v>No</v>
      </c>
    </row>
    <row r="425" spans="1:106" x14ac:dyDescent="0.35">
      <c r="A425" t="s">
        <v>3880</v>
      </c>
      <c r="B425" t="s">
        <v>3881</v>
      </c>
      <c r="C425" t="s">
        <v>3882</v>
      </c>
      <c r="D425" t="s">
        <v>3883</v>
      </c>
      <c r="E425">
        <v>2016</v>
      </c>
      <c r="F425" t="s">
        <v>284</v>
      </c>
      <c r="G425">
        <v>17</v>
      </c>
      <c r="H425">
        <v>18</v>
      </c>
      <c r="I425" t="s">
        <v>372</v>
      </c>
      <c r="J425" t="s">
        <v>373</v>
      </c>
      <c r="K425" t="s">
        <v>3884</v>
      </c>
      <c r="L425" t="s">
        <v>3885</v>
      </c>
      <c r="M425">
        <v>47.832999999999998</v>
      </c>
      <c r="N425">
        <v>-69.417000000000002</v>
      </c>
      <c r="P425" t="s">
        <v>3886</v>
      </c>
      <c r="Q425" t="s">
        <v>269</v>
      </c>
      <c r="S425" t="s">
        <v>271</v>
      </c>
      <c r="T425" t="s">
        <v>131</v>
      </c>
      <c r="U425" t="s">
        <v>3887</v>
      </c>
      <c r="Y425" t="s">
        <v>131</v>
      </c>
      <c r="Z425" t="s">
        <v>131</v>
      </c>
      <c r="AA425" t="s">
        <v>131</v>
      </c>
      <c r="AE425" t="s">
        <v>171</v>
      </c>
      <c r="AF425" t="s">
        <v>131</v>
      </c>
      <c r="AG425" t="s">
        <v>131</v>
      </c>
      <c r="AJ425" t="s">
        <v>198</v>
      </c>
      <c r="AK425" t="s">
        <v>172</v>
      </c>
      <c r="AL425">
        <v>1</v>
      </c>
      <c r="AM425" t="s">
        <v>199</v>
      </c>
      <c r="AN425" t="s">
        <v>573</v>
      </c>
      <c r="AP425" t="s">
        <v>3895</v>
      </c>
      <c r="AQ425" t="s">
        <v>131</v>
      </c>
      <c r="AR425" t="s">
        <v>131</v>
      </c>
      <c r="AS425">
        <v>38</v>
      </c>
      <c r="AT425">
        <v>38</v>
      </c>
      <c r="AV425" t="s">
        <v>3889</v>
      </c>
      <c r="AW425" t="s">
        <v>141</v>
      </c>
      <c r="AX425" t="s">
        <v>131</v>
      </c>
      <c r="AY425" t="s">
        <v>332</v>
      </c>
      <c r="AZ425" t="s">
        <v>143</v>
      </c>
      <c r="BC425" t="s">
        <v>131</v>
      </c>
      <c r="BD425" t="s">
        <v>214</v>
      </c>
      <c r="BE425" t="s">
        <v>416</v>
      </c>
      <c r="BF425" t="s">
        <v>147</v>
      </c>
      <c r="BG425" t="s">
        <v>147</v>
      </c>
      <c r="BH425" t="s">
        <v>143</v>
      </c>
      <c r="BI425" t="s">
        <v>208</v>
      </c>
      <c r="BJ425" t="s">
        <v>209</v>
      </c>
      <c r="BK425" t="s">
        <v>578</v>
      </c>
      <c r="BM425" t="s">
        <v>3896</v>
      </c>
      <c r="BN425" t="s">
        <v>3897</v>
      </c>
      <c r="BP425">
        <v>-23.15</v>
      </c>
      <c r="BQ425">
        <v>2.961728099156526</v>
      </c>
      <c r="BR425">
        <v>6</v>
      </c>
      <c r="BS425" t="s">
        <v>209</v>
      </c>
      <c r="CB425" t="s">
        <v>152</v>
      </c>
      <c r="CD425" t="s">
        <v>154</v>
      </c>
      <c r="CE425" t="s">
        <v>3892</v>
      </c>
      <c r="CF425" t="s">
        <v>154</v>
      </c>
      <c r="CG425" t="s">
        <v>3893</v>
      </c>
      <c r="CH425" t="s">
        <v>154</v>
      </c>
      <c r="CJ425" t="s">
        <v>478</v>
      </c>
      <c r="CL425" t="s">
        <v>3894</v>
      </c>
      <c r="CM425" t="s">
        <v>131</v>
      </c>
      <c r="CN425" t="s">
        <v>3880</v>
      </c>
      <c r="CO425" t="s">
        <v>131</v>
      </c>
      <c r="CP425">
        <v>464</v>
      </c>
      <c r="CQ425" t="s">
        <v>3897</v>
      </c>
      <c r="CR425" t="s">
        <v>131</v>
      </c>
      <c r="CS425" t="s">
        <v>131</v>
      </c>
      <c r="CT425" t="s">
        <v>131</v>
      </c>
      <c r="CU425" t="s">
        <v>127</v>
      </c>
      <c r="CY425" t="s">
        <v>214</v>
      </c>
      <c r="CZ425" t="s">
        <v>215</v>
      </c>
      <c r="DA425" t="s">
        <v>143</v>
      </c>
      <c r="DB425" s="54" t="str">
        <f t="shared" si="6"/>
        <v>No</v>
      </c>
    </row>
    <row r="426" spans="1:106" x14ac:dyDescent="0.35">
      <c r="A426" t="s">
        <v>3880</v>
      </c>
      <c r="B426" t="s">
        <v>3881</v>
      </c>
      <c r="C426" t="s">
        <v>3882</v>
      </c>
      <c r="D426" t="s">
        <v>3883</v>
      </c>
      <c r="E426">
        <v>2016</v>
      </c>
      <c r="F426" t="s">
        <v>284</v>
      </c>
      <c r="G426">
        <v>17</v>
      </c>
      <c r="H426">
        <v>18</v>
      </c>
      <c r="I426" t="s">
        <v>372</v>
      </c>
      <c r="J426" t="s">
        <v>373</v>
      </c>
      <c r="K426" t="s">
        <v>3884</v>
      </c>
      <c r="L426" t="s">
        <v>3885</v>
      </c>
      <c r="M426">
        <v>47.832999999999998</v>
      </c>
      <c r="N426">
        <v>-69.417000000000002</v>
      </c>
      <c r="P426" t="s">
        <v>3886</v>
      </c>
      <c r="Q426" t="s">
        <v>269</v>
      </c>
      <c r="S426" t="s">
        <v>271</v>
      </c>
      <c r="U426" t="s">
        <v>3887</v>
      </c>
      <c r="AE426" t="s">
        <v>171</v>
      </c>
      <c r="AF426" t="s">
        <v>131</v>
      </c>
      <c r="AG426" t="s">
        <v>131</v>
      </c>
      <c r="AJ426" t="s">
        <v>198</v>
      </c>
      <c r="AK426" t="s">
        <v>172</v>
      </c>
      <c r="AL426">
        <v>1</v>
      </c>
      <c r="AM426" t="s">
        <v>173</v>
      </c>
      <c r="AP426" t="s">
        <v>3898</v>
      </c>
      <c r="AV426" t="s">
        <v>3889</v>
      </c>
      <c r="AW426" t="s">
        <v>141</v>
      </c>
      <c r="AX426" t="s">
        <v>131</v>
      </c>
      <c r="AY426" t="s">
        <v>332</v>
      </c>
      <c r="AZ426" t="s">
        <v>143</v>
      </c>
      <c r="BC426" t="s">
        <v>131</v>
      </c>
      <c r="BD426" t="s">
        <v>214</v>
      </c>
      <c r="BE426" t="s">
        <v>416</v>
      </c>
      <c r="BF426" t="s">
        <v>147</v>
      </c>
      <c r="BG426" t="s">
        <v>147</v>
      </c>
      <c r="BH426" t="s">
        <v>143</v>
      </c>
      <c r="BI426" t="s">
        <v>208</v>
      </c>
      <c r="BJ426" t="s">
        <v>209</v>
      </c>
      <c r="BK426" t="s">
        <v>3899</v>
      </c>
      <c r="CB426" t="s">
        <v>152</v>
      </c>
      <c r="CD426" t="s">
        <v>154</v>
      </c>
      <c r="CE426" t="s">
        <v>3892</v>
      </c>
      <c r="CF426" t="s">
        <v>154</v>
      </c>
      <c r="CG426" t="s">
        <v>3893</v>
      </c>
      <c r="CH426" t="s">
        <v>154</v>
      </c>
      <c r="CJ426" t="s">
        <v>478</v>
      </c>
      <c r="CL426" t="s">
        <v>3894</v>
      </c>
      <c r="CP426">
        <v>465</v>
      </c>
      <c r="CQ426" t="s">
        <v>3900</v>
      </c>
      <c r="DA426" t="s">
        <v>143</v>
      </c>
      <c r="DB426" s="54" t="str">
        <f t="shared" si="6"/>
        <v>No</v>
      </c>
    </row>
    <row r="427" spans="1:106" x14ac:dyDescent="0.35">
      <c r="A427" t="s">
        <v>3880</v>
      </c>
      <c r="B427" t="s">
        <v>3881</v>
      </c>
      <c r="C427" t="s">
        <v>3882</v>
      </c>
      <c r="D427" t="s">
        <v>3883</v>
      </c>
      <c r="E427">
        <v>2016</v>
      </c>
      <c r="F427" t="s">
        <v>284</v>
      </c>
      <c r="G427">
        <v>17</v>
      </c>
      <c r="H427">
        <v>18</v>
      </c>
      <c r="I427" t="s">
        <v>372</v>
      </c>
      <c r="J427" t="s">
        <v>373</v>
      </c>
      <c r="K427" t="s">
        <v>3901</v>
      </c>
      <c r="L427" t="s">
        <v>3902</v>
      </c>
      <c r="M427">
        <v>48.322000000000003</v>
      </c>
      <c r="N427">
        <v>-68.832999999999998</v>
      </c>
      <c r="P427" t="s">
        <v>3903</v>
      </c>
      <c r="Q427" t="s">
        <v>170</v>
      </c>
      <c r="S427" t="s">
        <v>271</v>
      </c>
      <c r="T427" t="s">
        <v>3904</v>
      </c>
      <c r="Y427" t="s">
        <v>941</v>
      </c>
      <c r="Z427" t="s">
        <v>131</v>
      </c>
      <c r="AA427" t="s">
        <v>131</v>
      </c>
      <c r="AE427" t="s">
        <v>171</v>
      </c>
      <c r="AF427" t="s">
        <v>131</v>
      </c>
      <c r="AG427" t="s">
        <v>131</v>
      </c>
      <c r="AJ427" t="s">
        <v>198</v>
      </c>
      <c r="AK427" t="s">
        <v>172</v>
      </c>
      <c r="AL427">
        <v>1</v>
      </c>
      <c r="AM427" t="s">
        <v>135</v>
      </c>
      <c r="AN427" t="s">
        <v>183</v>
      </c>
      <c r="AO427" t="s">
        <v>1919</v>
      </c>
      <c r="AP427" t="s">
        <v>3905</v>
      </c>
      <c r="AQ427" t="s">
        <v>131</v>
      </c>
      <c r="AR427" t="s">
        <v>131</v>
      </c>
      <c r="AS427">
        <v>0</v>
      </c>
      <c r="AT427">
        <v>2</v>
      </c>
      <c r="AV427" t="s">
        <v>3889</v>
      </c>
      <c r="AW427" t="s">
        <v>141</v>
      </c>
      <c r="AX427" t="s">
        <v>131</v>
      </c>
      <c r="AY427" t="s">
        <v>332</v>
      </c>
      <c r="AZ427" t="s">
        <v>143</v>
      </c>
      <c r="BC427" t="s">
        <v>131</v>
      </c>
      <c r="BD427" t="s">
        <v>214</v>
      </c>
      <c r="BE427" t="s">
        <v>416</v>
      </c>
      <c r="BF427" t="s">
        <v>147</v>
      </c>
      <c r="BG427" t="s">
        <v>147</v>
      </c>
      <c r="BH427" t="s">
        <v>143</v>
      </c>
      <c r="BI427" t="s">
        <v>208</v>
      </c>
      <c r="BJ427" t="s">
        <v>209</v>
      </c>
      <c r="BK427" t="s">
        <v>578</v>
      </c>
      <c r="BM427" t="s">
        <v>3906</v>
      </c>
      <c r="BN427" t="s">
        <v>3891</v>
      </c>
      <c r="BP427">
        <v>22.014583333333331</v>
      </c>
      <c r="BQ427">
        <v>4.0069788295270241</v>
      </c>
      <c r="BR427">
        <v>6</v>
      </c>
      <c r="BS427" t="s">
        <v>209</v>
      </c>
      <c r="CB427" t="s">
        <v>152</v>
      </c>
      <c r="CC427" t="s">
        <v>3907</v>
      </c>
      <c r="CD427" t="s">
        <v>478</v>
      </c>
      <c r="CF427" t="s">
        <v>478</v>
      </c>
      <c r="CH427" t="s">
        <v>154</v>
      </c>
      <c r="CJ427" t="s">
        <v>478</v>
      </c>
      <c r="CL427" t="s">
        <v>3894</v>
      </c>
      <c r="CM427">
        <v>75</v>
      </c>
      <c r="CN427" t="s">
        <v>3880</v>
      </c>
      <c r="CO427" t="s">
        <v>941</v>
      </c>
      <c r="CP427">
        <v>466</v>
      </c>
      <c r="CQ427" t="s">
        <v>3891</v>
      </c>
      <c r="CR427" t="s">
        <v>127</v>
      </c>
      <c r="CS427" t="s">
        <v>131</v>
      </c>
      <c r="CT427" t="s">
        <v>131</v>
      </c>
      <c r="CU427" t="s">
        <v>131</v>
      </c>
      <c r="CY427" t="s">
        <v>214</v>
      </c>
      <c r="CZ427" t="s">
        <v>215</v>
      </c>
      <c r="DA427" t="s">
        <v>143</v>
      </c>
      <c r="DB427" s="54" t="str">
        <f t="shared" si="6"/>
        <v>No</v>
      </c>
    </row>
    <row r="428" spans="1:106" x14ac:dyDescent="0.35">
      <c r="A428" t="s">
        <v>3880</v>
      </c>
      <c r="B428" t="s">
        <v>3881</v>
      </c>
      <c r="C428" t="s">
        <v>3882</v>
      </c>
      <c r="D428" t="s">
        <v>3883</v>
      </c>
      <c r="E428">
        <v>2016</v>
      </c>
      <c r="F428" t="s">
        <v>284</v>
      </c>
      <c r="G428">
        <v>17</v>
      </c>
      <c r="H428">
        <v>18</v>
      </c>
      <c r="I428" t="s">
        <v>372</v>
      </c>
      <c r="J428" t="s">
        <v>373</v>
      </c>
      <c r="K428" t="s">
        <v>3901</v>
      </c>
      <c r="L428" t="s">
        <v>3902</v>
      </c>
      <c r="M428">
        <v>48.322000000000003</v>
      </c>
      <c r="N428">
        <v>-68.832999999999998</v>
      </c>
      <c r="P428" t="s">
        <v>3903</v>
      </c>
      <c r="Q428" t="s">
        <v>170</v>
      </c>
      <c r="S428" t="s">
        <v>271</v>
      </c>
      <c r="T428" t="s">
        <v>3904</v>
      </c>
      <c r="Y428" t="s">
        <v>941</v>
      </c>
      <c r="Z428" t="s">
        <v>131</v>
      </c>
      <c r="AA428" t="s">
        <v>131</v>
      </c>
      <c r="AE428" t="s">
        <v>171</v>
      </c>
      <c r="AF428" t="s">
        <v>131</v>
      </c>
      <c r="AG428" t="s">
        <v>131</v>
      </c>
      <c r="AJ428" t="s">
        <v>198</v>
      </c>
      <c r="AK428" t="s">
        <v>172</v>
      </c>
      <c r="AL428">
        <v>1</v>
      </c>
      <c r="AM428" t="s">
        <v>199</v>
      </c>
      <c r="AN428" t="s">
        <v>573</v>
      </c>
      <c r="AP428" t="s">
        <v>3908</v>
      </c>
      <c r="AQ428" t="s">
        <v>131</v>
      </c>
      <c r="AR428" t="s">
        <v>131</v>
      </c>
      <c r="AS428">
        <v>62</v>
      </c>
      <c r="AT428">
        <v>65</v>
      </c>
      <c r="AV428" t="s">
        <v>3889</v>
      </c>
      <c r="AW428" t="s">
        <v>141</v>
      </c>
      <c r="AX428" t="s">
        <v>131</v>
      </c>
      <c r="AY428" t="s">
        <v>332</v>
      </c>
      <c r="AZ428" t="s">
        <v>143</v>
      </c>
      <c r="BC428" t="s">
        <v>131</v>
      </c>
      <c r="BD428" t="s">
        <v>214</v>
      </c>
      <c r="BE428" t="s">
        <v>416</v>
      </c>
      <c r="BF428" t="s">
        <v>147</v>
      </c>
      <c r="BG428" t="s">
        <v>147</v>
      </c>
      <c r="BH428" t="s">
        <v>143</v>
      </c>
      <c r="BI428" t="s">
        <v>208</v>
      </c>
      <c r="BJ428" t="s">
        <v>209</v>
      </c>
      <c r="BK428" t="s">
        <v>578</v>
      </c>
      <c r="BM428" t="s">
        <v>3909</v>
      </c>
      <c r="BN428" t="s">
        <v>3897</v>
      </c>
      <c r="BP428">
        <v>-23.15</v>
      </c>
      <c r="BQ428">
        <v>2.961728099156526</v>
      </c>
      <c r="BR428">
        <v>6</v>
      </c>
      <c r="BS428" t="s">
        <v>209</v>
      </c>
      <c r="CB428" t="s">
        <v>152</v>
      </c>
      <c r="CC428" t="s">
        <v>3910</v>
      </c>
      <c r="CD428" t="s">
        <v>478</v>
      </c>
      <c r="CF428" t="s">
        <v>478</v>
      </c>
      <c r="CH428" t="s">
        <v>154</v>
      </c>
      <c r="CJ428" t="s">
        <v>478</v>
      </c>
      <c r="CL428" t="s">
        <v>3894</v>
      </c>
      <c r="CM428">
        <v>75</v>
      </c>
      <c r="CN428" t="s">
        <v>3880</v>
      </c>
      <c r="CO428" t="s">
        <v>941</v>
      </c>
      <c r="CP428">
        <v>467</v>
      </c>
      <c r="CQ428" t="s">
        <v>3897</v>
      </c>
      <c r="CR428" t="s">
        <v>131</v>
      </c>
      <c r="CS428" t="s">
        <v>131</v>
      </c>
      <c r="CT428" t="s">
        <v>131</v>
      </c>
      <c r="CU428" t="s">
        <v>127</v>
      </c>
      <c r="CY428" t="s">
        <v>214</v>
      </c>
      <c r="CZ428" t="s">
        <v>215</v>
      </c>
      <c r="DA428" t="s">
        <v>143</v>
      </c>
      <c r="DB428" s="54" t="str">
        <f t="shared" si="6"/>
        <v>No</v>
      </c>
    </row>
    <row r="429" spans="1:106" x14ac:dyDescent="0.35">
      <c r="A429" t="s">
        <v>3880</v>
      </c>
      <c r="B429" t="s">
        <v>3881</v>
      </c>
      <c r="C429" t="s">
        <v>3882</v>
      </c>
      <c r="D429" t="s">
        <v>3883</v>
      </c>
      <c r="E429">
        <v>2016</v>
      </c>
      <c r="F429" t="s">
        <v>284</v>
      </c>
      <c r="G429">
        <v>17</v>
      </c>
      <c r="H429">
        <v>18</v>
      </c>
      <c r="I429" t="s">
        <v>372</v>
      </c>
      <c r="J429" t="s">
        <v>373</v>
      </c>
      <c r="K429" t="s">
        <v>3901</v>
      </c>
      <c r="L429" t="s">
        <v>3902</v>
      </c>
      <c r="M429">
        <v>48.322000000000003</v>
      </c>
      <c r="N429">
        <v>-68.832999999999998</v>
      </c>
      <c r="P429" t="s">
        <v>3903</v>
      </c>
      <c r="Q429" t="s">
        <v>170</v>
      </c>
      <c r="S429" t="s">
        <v>271</v>
      </c>
      <c r="Y429" t="s">
        <v>941</v>
      </c>
      <c r="Z429" t="s">
        <v>131</v>
      </c>
      <c r="AA429" t="s">
        <v>131</v>
      </c>
      <c r="AE429" t="s">
        <v>171</v>
      </c>
      <c r="AF429" t="s">
        <v>131</v>
      </c>
      <c r="AG429" t="s">
        <v>131</v>
      </c>
      <c r="AJ429" t="s">
        <v>198</v>
      </c>
      <c r="AK429" t="s">
        <v>172</v>
      </c>
      <c r="AL429">
        <v>1</v>
      </c>
      <c r="AM429" t="s">
        <v>173</v>
      </c>
      <c r="AP429" t="s">
        <v>3911</v>
      </c>
      <c r="AV429" t="s">
        <v>3889</v>
      </c>
      <c r="AW429" t="s">
        <v>141</v>
      </c>
      <c r="AX429" t="s">
        <v>131</v>
      </c>
      <c r="AY429" t="s">
        <v>332</v>
      </c>
      <c r="AZ429" t="s">
        <v>143</v>
      </c>
      <c r="BC429" t="s">
        <v>131</v>
      </c>
      <c r="BD429" t="s">
        <v>214</v>
      </c>
      <c r="BE429" t="s">
        <v>416</v>
      </c>
      <c r="BF429" t="s">
        <v>147</v>
      </c>
      <c r="BG429" t="s">
        <v>147</v>
      </c>
      <c r="BH429" t="s">
        <v>143</v>
      </c>
      <c r="BI429" t="s">
        <v>208</v>
      </c>
      <c r="BJ429" t="s">
        <v>209</v>
      </c>
      <c r="BK429" t="s">
        <v>3899</v>
      </c>
      <c r="CB429" t="s">
        <v>152</v>
      </c>
      <c r="CC429" t="s">
        <v>3910</v>
      </c>
      <c r="CD429" t="s">
        <v>478</v>
      </c>
      <c r="CF429" t="s">
        <v>478</v>
      </c>
      <c r="CH429" t="s">
        <v>154</v>
      </c>
      <c r="CJ429" t="s">
        <v>478</v>
      </c>
      <c r="CL429" t="s">
        <v>3894</v>
      </c>
      <c r="CP429">
        <v>468</v>
      </c>
      <c r="CQ429" t="s">
        <v>3900</v>
      </c>
      <c r="DA429" t="s">
        <v>143</v>
      </c>
      <c r="DB429" s="54" t="str">
        <f t="shared" si="6"/>
        <v>No</v>
      </c>
    </row>
    <row r="430" spans="1:106" x14ac:dyDescent="0.35">
      <c r="A430" t="s">
        <v>3880</v>
      </c>
      <c r="B430" t="s">
        <v>3881</v>
      </c>
      <c r="C430" t="s">
        <v>3882</v>
      </c>
      <c r="D430" t="s">
        <v>3883</v>
      </c>
      <c r="E430">
        <v>2016</v>
      </c>
      <c r="F430" t="s">
        <v>284</v>
      </c>
      <c r="G430">
        <v>17</v>
      </c>
      <c r="H430">
        <v>18</v>
      </c>
      <c r="I430" t="s">
        <v>372</v>
      </c>
      <c r="J430" t="s">
        <v>373</v>
      </c>
      <c r="K430" t="s">
        <v>3912</v>
      </c>
      <c r="L430" t="s">
        <v>3913</v>
      </c>
      <c r="M430">
        <v>49.133000000000003</v>
      </c>
      <c r="N430">
        <v>-68.241</v>
      </c>
      <c r="P430" t="s">
        <v>3914</v>
      </c>
      <c r="Q430" t="s">
        <v>269</v>
      </c>
      <c r="S430" t="s">
        <v>271</v>
      </c>
      <c r="T430" t="s">
        <v>3915</v>
      </c>
      <c r="Y430" t="s">
        <v>131</v>
      </c>
      <c r="Z430" t="s">
        <v>131</v>
      </c>
      <c r="AA430" t="s">
        <v>131</v>
      </c>
      <c r="AE430" t="s">
        <v>197</v>
      </c>
      <c r="AF430" t="s">
        <v>131</v>
      </c>
      <c r="AG430" t="s">
        <v>131</v>
      </c>
      <c r="AJ430" t="s">
        <v>198</v>
      </c>
      <c r="AK430" t="s">
        <v>172</v>
      </c>
      <c r="AL430">
        <v>1</v>
      </c>
      <c r="AM430" t="s">
        <v>135</v>
      </c>
      <c r="AN430" t="s">
        <v>183</v>
      </c>
      <c r="AO430" t="s">
        <v>1919</v>
      </c>
      <c r="AP430" t="s">
        <v>3916</v>
      </c>
      <c r="AQ430" t="s">
        <v>131</v>
      </c>
      <c r="AR430" t="s">
        <v>131</v>
      </c>
      <c r="AS430" t="s">
        <v>131</v>
      </c>
      <c r="AT430" t="s">
        <v>131</v>
      </c>
      <c r="AV430" t="s">
        <v>3889</v>
      </c>
      <c r="AW430" t="s">
        <v>141</v>
      </c>
      <c r="AX430" t="s">
        <v>131</v>
      </c>
      <c r="AY430" t="s">
        <v>332</v>
      </c>
      <c r="AZ430" t="s">
        <v>143</v>
      </c>
      <c r="BC430" t="s">
        <v>131</v>
      </c>
      <c r="BD430" t="s">
        <v>214</v>
      </c>
      <c r="BE430" t="s">
        <v>416</v>
      </c>
      <c r="BF430" t="s">
        <v>147</v>
      </c>
      <c r="BG430" t="s">
        <v>147</v>
      </c>
      <c r="BH430" t="s">
        <v>143</v>
      </c>
      <c r="BI430" t="s">
        <v>208</v>
      </c>
      <c r="BJ430" t="s">
        <v>209</v>
      </c>
      <c r="BK430" t="s">
        <v>578</v>
      </c>
      <c r="BM430" t="s">
        <v>3906</v>
      </c>
      <c r="BN430" t="s">
        <v>3891</v>
      </c>
      <c r="BP430">
        <v>22.014583333333331</v>
      </c>
      <c r="BQ430">
        <v>4.0069788295270241</v>
      </c>
      <c r="BR430">
        <v>6</v>
      </c>
      <c r="BS430" t="s">
        <v>209</v>
      </c>
      <c r="CB430" t="s">
        <v>152</v>
      </c>
      <c r="CC430" t="s">
        <v>3910</v>
      </c>
      <c r="CD430" t="s">
        <v>478</v>
      </c>
      <c r="CF430" t="s">
        <v>478</v>
      </c>
      <c r="CH430" t="s">
        <v>154</v>
      </c>
      <c r="CI430" t="s">
        <v>3917</v>
      </c>
      <c r="CJ430" t="s">
        <v>478</v>
      </c>
      <c r="CL430" t="s">
        <v>3894</v>
      </c>
      <c r="CM430">
        <v>550</v>
      </c>
      <c r="CN430" t="s">
        <v>3880</v>
      </c>
      <c r="CO430" t="s">
        <v>156</v>
      </c>
      <c r="CP430">
        <v>469</v>
      </c>
      <c r="CQ430" t="s">
        <v>3891</v>
      </c>
      <c r="CR430" t="s">
        <v>127</v>
      </c>
      <c r="CS430" t="s">
        <v>131</v>
      </c>
      <c r="CT430" t="s">
        <v>131</v>
      </c>
      <c r="CU430" t="s">
        <v>131</v>
      </c>
      <c r="CY430" t="s">
        <v>214</v>
      </c>
      <c r="CZ430" t="s">
        <v>215</v>
      </c>
      <c r="DA430" t="s">
        <v>143</v>
      </c>
      <c r="DB430" s="54" t="str">
        <f t="shared" si="6"/>
        <v>No</v>
      </c>
    </row>
    <row r="431" spans="1:106" x14ac:dyDescent="0.35">
      <c r="A431" t="s">
        <v>3880</v>
      </c>
      <c r="B431" t="s">
        <v>3881</v>
      </c>
      <c r="C431" t="s">
        <v>3882</v>
      </c>
      <c r="D431" t="s">
        <v>3883</v>
      </c>
      <c r="E431">
        <v>2016</v>
      </c>
      <c r="F431" t="s">
        <v>284</v>
      </c>
      <c r="G431">
        <v>17</v>
      </c>
      <c r="H431">
        <v>18</v>
      </c>
      <c r="I431" t="s">
        <v>372</v>
      </c>
      <c r="J431" t="s">
        <v>373</v>
      </c>
      <c r="K431" t="s">
        <v>3912</v>
      </c>
      <c r="L431" t="s">
        <v>3913</v>
      </c>
      <c r="M431">
        <v>49.133000000000003</v>
      </c>
      <c r="N431">
        <v>-68.241</v>
      </c>
      <c r="P431" t="s">
        <v>3914</v>
      </c>
      <c r="Q431" t="s">
        <v>269</v>
      </c>
      <c r="S431" t="s">
        <v>271</v>
      </c>
      <c r="T431" t="s">
        <v>3915</v>
      </c>
      <c r="Y431" t="s">
        <v>131</v>
      </c>
      <c r="Z431" t="s">
        <v>131</v>
      </c>
      <c r="AA431" t="s">
        <v>131</v>
      </c>
      <c r="AE431" t="s">
        <v>197</v>
      </c>
      <c r="AF431" t="s">
        <v>131</v>
      </c>
      <c r="AG431" t="s">
        <v>131</v>
      </c>
      <c r="AJ431" t="s">
        <v>198</v>
      </c>
      <c r="AK431" t="s">
        <v>172</v>
      </c>
      <c r="AL431">
        <v>1</v>
      </c>
      <c r="AM431" t="s">
        <v>199</v>
      </c>
      <c r="AN431" t="s">
        <v>573</v>
      </c>
      <c r="AP431" t="s">
        <v>3918</v>
      </c>
      <c r="AQ431" t="s">
        <v>131</v>
      </c>
      <c r="AR431" t="s">
        <v>131</v>
      </c>
      <c r="AS431" t="s">
        <v>131</v>
      </c>
      <c r="AT431" t="s">
        <v>131</v>
      </c>
      <c r="AV431" t="s">
        <v>3889</v>
      </c>
      <c r="AW431" t="s">
        <v>141</v>
      </c>
      <c r="AX431" t="s">
        <v>131</v>
      </c>
      <c r="AY431" t="s">
        <v>332</v>
      </c>
      <c r="AZ431" t="s">
        <v>143</v>
      </c>
      <c r="BC431" t="s">
        <v>131</v>
      </c>
      <c r="BD431" t="s">
        <v>214</v>
      </c>
      <c r="BE431" t="s">
        <v>416</v>
      </c>
      <c r="BF431" t="s">
        <v>147</v>
      </c>
      <c r="BG431" t="s">
        <v>147</v>
      </c>
      <c r="BH431" t="s">
        <v>143</v>
      </c>
      <c r="BI431" t="s">
        <v>208</v>
      </c>
      <c r="BJ431" t="s">
        <v>209</v>
      </c>
      <c r="BK431" t="s">
        <v>578</v>
      </c>
      <c r="BM431" t="s">
        <v>3896</v>
      </c>
      <c r="BN431" t="s">
        <v>3897</v>
      </c>
      <c r="BP431">
        <v>-23.15</v>
      </c>
      <c r="BQ431">
        <v>2.961728099156526</v>
      </c>
      <c r="BR431">
        <v>6</v>
      </c>
      <c r="BS431" t="s">
        <v>209</v>
      </c>
      <c r="CB431" t="s">
        <v>152</v>
      </c>
      <c r="CC431" t="s">
        <v>3910</v>
      </c>
      <c r="CD431" t="s">
        <v>478</v>
      </c>
      <c r="CF431" t="s">
        <v>478</v>
      </c>
      <c r="CH431" t="s">
        <v>154</v>
      </c>
      <c r="CI431" t="s">
        <v>3917</v>
      </c>
      <c r="CJ431" t="s">
        <v>478</v>
      </c>
      <c r="CL431" t="s">
        <v>3894</v>
      </c>
      <c r="CM431">
        <v>550</v>
      </c>
      <c r="CN431" t="s">
        <v>3880</v>
      </c>
      <c r="CO431" t="s">
        <v>156</v>
      </c>
      <c r="CP431">
        <v>470</v>
      </c>
      <c r="CQ431" t="s">
        <v>3897</v>
      </c>
      <c r="CR431" t="s">
        <v>131</v>
      </c>
      <c r="CS431" t="s">
        <v>131</v>
      </c>
      <c r="CT431" t="s">
        <v>131</v>
      </c>
      <c r="CU431" t="s">
        <v>127</v>
      </c>
      <c r="CY431" t="s">
        <v>214</v>
      </c>
      <c r="CZ431" t="s">
        <v>215</v>
      </c>
      <c r="DA431" t="s">
        <v>143</v>
      </c>
      <c r="DB431" s="54" t="str">
        <f t="shared" si="6"/>
        <v>No</v>
      </c>
    </row>
    <row r="432" spans="1:106" x14ac:dyDescent="0.35">
      <c r="A432" t="s">
        <v>3880</v>
      </c>
      <c r="B432" t="s">
        <v>3881</v>
      </c>
      <c r="C432" t="s">
        <v>3882</v>
      </c>
      <c r="D432" t="s">
        <v>3883</v>
      </c>
      <c r="E432">
        <v>2016</v>
      </c>
      <c r="F432" t="s">
        <v>284</v>
      </c>
      <c r="G432">
        <v>17</v>
      </c>
      <c r="H432">
        <v>18</v>
      </c>
      <c r="I432" t="s">
        <v>372</v>
      </c>
      <c r="J432" t="s">
        <v>373</v>
      </c>
      <c r="K432" t="s">
        <v>3912</v>
      </c>
      <c r="L432" t="s">
        <v>3913</v>
      </c>
      <c r="M432">
        <v>49.133000000000003</v>
      </c>
      <c r="N432">
        <v>-68.241</v>
      </c>
      <c r="P432" t="s">
        <v>3914</v>
      </c>
      <c r="Q432" t="s">
        <v>269</v>
      </c>
      <c r="S432" t="s">
        <v>271</v>
      </c>
      <c r="T432" t="s">
        <v>3915</v>
      </c>
      <c r="AE432" t="s">
        <v>197</v>
      </c>
      <c r="AF432" t="s">
        <v>131</v>
      </c>
      <c r="AG432" t="s">
        <v>131</v>
      </c>
      <c r="AJ432" t="s">
        <v>198</v>
      </c>
      <c r="AK432" t="s">
        <v>172</v>
      </c>
      <c r="AL432">
        <v>1</v>
      </c>
      <c r="AM432" t="s">
        <v>173</v>
      </c>
      <c r="AP432" t="s">
        <v>3919</v>
      </c>
      <c r="AV432" t="s">
        <v>3889</v>
      </c>
      <c r="AW432" t="s">
        <v>141</v>
      </c>
      <c r="AX432" t="s">
        <v>131</v>
      </c>
      <c r="AY432" t="s">
        <v>332</v>
      </c>
      <c r="AZ432" t="s">
        <v>143</v>
      </c>
      <c r="BC432" t="s">
        <v>131</v>
      </c>
      <c r="BD432" t="s">
        <v>214</v>
      </c>
      <c r="BE432" t="s">
        <v>416</v>
      </c>
      <c r="BF432" t="s">
        <v>147</v>
      </c>
      <c r="BG432" t="s">
        <v>147</v>
      </c>
      <c r="BH432" t="s">
        <v>143</v>
      </c>
      <c r="BI432" t="s">
        <v>208</v>
      </c>
      <c r="BJ432" t="s">
        <v>209</v>
      </c>
      <c r="BK432" t="s">
        <v>3899</v>
      </c>
      <c r="CB432" t="s">
        <v>152</v>
      </c>
      <c r="CC432" t="s">
        <v>3910</v>
      </c>
      <c r="CD432" t="s">
        <v>478</v>
      </c>
      <c r="CF432" t="s">
        <v>478</v>
      </c>
      <c r="CH432" t="s">
        <v>154</v>
      </c>
      <c r="CI432" t="s">
        <v>3917</v>
      </c>
      <c r="CJ432" t="s">
        <v>478</v>
      </c>
      <c r="CL432" t="s">
        <v>3894</v>
      </c>
      <c r="CM432">
        <v>550</v>
      </c>
      <c r="CN432" t="s">
        <v>3880</v>
      </c>
      <c r="CO432" t="s">
        <v>156</v>
      </c>
      <c r="CP432">
        <v>471</v>
      </c>
      <c r="CQ432" t="s">
        <v>3900</v>
      </c>
      <c r="DA432" t="s">
        <v>143</v>
      </c>
      <c r="DB432" s="54" t="str">
        <f t="shared" si="6"/>
        <v>No</v>
      </c>
    </row>
    <row r="433" spans="1:106" x14ac:dyDescent="0.35">
      <c r="A433" t="s">
        <v>3880</v>
      </c>
      <c r="B433" t="s">
        <v>3881</v>
      </c>
      <c r="C433" t="s">
        <v>3882</v>
      </c>
      <c r="D433" t="s">
        <v>3883</v>
      </c>
      <c r="E433">
        <v>2016</v>
      </c>
      <c r="F433" t="s">
        <v>284</v>
      </c>
      <c r="G433">
        <v>17</v>
      </c>
      <c r="H433">
        <v>18</v>
      </c>
      <c r="I433" t="s">
        <v>372</v>
      </c>
      <c r="J433" t="s">
        <v>1623</v>
      </c>
      <c r="K433" t="s">
        <v>3920</v>
      </c>
      <c r="L433" t="s">
        <v>3921</v>
      </c>
      <c r="M433">
        <v>53.457999999999998</v>
      </c>
      <c r="N433">
        <v>-114.884</v>
      </c>
      <c r="P433" t="s">
        <v>3922</v>
      </c>
      <c r="Q433" t="s">
        <v>234</v>
      </c>
      <c r="S433" t="s">
        <v>271</v>
      </c>
      <c r="T433" t="s">
        <v>131</v>
      </c>
      <c r="U433" t="s">
        <v>3923</v>
      </c>
      <c r="Y433" t="s">
        <v>131</v>
      </c>
      <c r="Z433" t="s">
        <v>131</v>
      </c>
      <c r="AA433" t="s">
        <v>131</v>
      </c>
      <c r="AE433" t="s">
        <v>197</v>
      </c>
      <c r="AF433" t="s">
        <v>131</v>
      </c>
      <c r="AG433" t="s">
        <v>131</v>
      </c>
      <c r="AJ433" t="s">
        <v>198</v>
      </c>
      <c r="AK433" t="s">
        <v>172</v>
      </c>
      <c r="AL433">
        <v>1</v>
      </c>
      <c r="AM433" t="s">
        <v>135</v>
      </c>
      <c r="AN433" t="s">
        <v>183</v>
      </c>
      <c r="AO433" t="s">
        <v>1919</v>
      </c>
      <c r="AP433" t="s">
        <v>3924</v>
      </c>
      <c r="AQ433" t="s">
        <v>131</v>
      </c>
      <c r="AR433" t="s">
        <v>131</v>
      </c>
      <c r="AS433">
        <v>10</v>
      </c>
      <c r="AT433">
        <v>10</v>
      </c>
      <c r="AV433" t="s">
        <v>3889</v>
      </c>
      <c r="AW433" t="s">
        <v>141</v>
      </c>
      <c r="AX433" t="s">
        <v>131</v>
      </c>
      <c r="AY433" t="s">
        <v>332</v>
      </c>
      <c r="AZ433" t="s">
        <v>143</v>
      </c>
      <c r="BC433" t="s">
        <v>131</v>
      </c>
      <c r="BD433" t="s">
        <v>214</v>
      </c>
      <c r="BE433" t="s">
        <v>416</v>
      </c>
      <c r="BF433" t="s">
        <v>147</v>
      </c>
      <c r="BG433" t="s">
        <v>147</v>
      </c>
      <c r="BH433" t="s">
        <v>143</v>
      </c>
      <c r="BI433" t="s">
        <v>208</v>
      </c>
      <c r="BJ433" t="s">
        <v>209</v>
      </c>
      <c r="BK433" t="s">
        <v>578</v>
      </c>
      <c r="BM433" t="s">
        <v>3925</v>
      </c>
      <c r="BN433" t="s">
        <v>3891</v>
      </c>
      <c r="BP433">
        <v>22.014583333333331</v>
      </c>
      <c r="BQ433">
        <v>4.0069788295270241</v>
      </c>
      <c r="BR433">
        <v>6</v>
      </c>
      <c r="BS433" t="s">
        <v>209</v>
      </c>
      <c r="CB433" t="s">
        <v>152</v>
      </c>
      <c r="CD433" t="s">
        <v>478</v>
      </c>
      <c r="CE433" t="s">
        <v>3926</v>
      </c>
      <c r="CF433" t="s">
        <v>478</v>
      </c>
      <c r="CH433" t="s">
        <v>154</v>
      </c>
      <c r="CJ433" t="s">
        <v>478</v>
      </c>
      <c r="CL433" t="s">
        <v>3894</v>
      </c>
      <c r="CM433" t="s">
        <v>131</v>
      </c>
      <c r="CN433" t="s">
        <v>3880</v>
      </c>
      <c r="CO433" t="s">
        <v>131</v>
      </c>
      <c r="CP433">
        <v>472</v>
      </c>
      <c r="CQ433" t="s">
        <v>3891</v>
      </c>
      <c r="CR433" t="s">
        <v>127</v>
      </c>
      <c r="CS433" t="s">
        <v>131</v>
      </c>
      <c r="CT433" t="s">
        <v>131</v>
      </c>
      <c r="CU433" t="s">
        <v>131</v>
      </c>
      <c r="CY433" t="s">
        <v>214</v>
      </c>
      <c r="CZ433" t="s">
        <v>215</v>
      </c>
      <c r="DA433" t="s">
        <v>143</v>
      </c>
      <c r="DB433" s="54" t="str">
        <f t="shared" si="6"/>
        <v>No</v>
      </c>
    </row>
    <row r="434" spans="1:106" x14ac:dyDescent="0.35">
      <c r="A434" t="s">
        <v>3880</v>
      </c>
      <c r="B434" t="s">
        <v>3881</v>
      </c>
      <c r="C434" t="s">
        <v>3882</v>
      </c>
      <c r="D434" t="s">
        <v>3883</v>
      </c>
      <c r="E434">
        <v>2016</v>
      </c>
      <c r="F434" t="s">
        <v>284</v>
      </c>
      <c r="G434">
        <v>17</v>
      </c>
      <c r="H434">
        <v>18</v>
      </c>
      <c r="I434" t="s">
        <v>372</v>
      </c>
      <c r="J434" t="s">
        <v>1623</v>
      </c>
      <c r="K434" t="s">
        <v>3920</v>
      </c>
      <c r="L434" t="s">
        <v>3921</v>
      </c>
      <c r="M434">
        <v>53.457999999999998</v>
      </c>
      <c r="N434">
        <v>-114.884</v>
      </c>
      <c r="P434" t="s">
        <v>3922</v>
      </c>
      <c r="Q434" t="s">
        <v>234</v>
      </c>
      <c r="S434" t="s">
        <v>271</v>
      </c>
      <c r="T434" t="s">
        <v>131</v>
      </c>
      <c r="U434" t="s">
        <v>3923</v>
      </c>
      <c r="Y434" t="s">
        <v>131</v>
      </c>
      <c r="Z434" t="s">
        <v>131</v>
      </c>
      <c r="AA434" t="s">
        <v>131</v>
      </c>
      <c r="AE434" t="s">
        <v>197</v>
      </c>
      <c r="AF434" t="s">
        <v>131</v>
      </c>
      <c r="AG434" t="s">
        <v>131</v>
      </c>
      <c r="AJ434" t="s">
        <v>198</v>
      </c>
      <c r="AK434" t="s">
        <v>172</v>
      </c>
      <c r="AL434">
        <v>1</v>
      </c>
      <c r="AM434" t="s">
        <v>199</v>
      </c>
      <c r="AN434" t="s">
        <v>573</v>
      </c>
      <c r="AP434" t="s">
        <v>3927</v>
      </c>
      <c r="AQ434" t="s">
        <v>131</v>
      </c>
      <c r="AR434" t="s">
        <v>131</v>
      </c>
      <c r="AS434">
        <v>41</v>
      </c>
      <c r="AT434">
        <v>41</v>
      </c>
      <c r="AV434" t="s">
        <v>3889</v>
      </c>
      <c r="AW434" t="s">
        <v>141</v>
      </c>
      <c r="AX434" t="s">
        <v>131</v>
      </c>
      <c r="AY434" t="s">
        <v>332</v>
      </c>
      <c r="AZ434" t="s">
        <v>143</v>
      </c>
      <c r="BC434" t="s">
        <v>131</v>
      </c>
      <c r="BD434" t="s">
        <v>214</v>
      </c>
      <c r="BE434" t="s">
        <v>416</v>
      </c>
      <c r="BF434" t="s">
        <v>147</v>
      </c>
      <c r="BG434" t="s">
        <v>147</v>
      </c>
      <c r="BH434" t="s">
        <v>143</v>
      </c>
      <c r="BI434" t="s">
        <v>208</v>
      </c>
      <c r="BJ434" t="s">
        <v>209</v>
      </c>
      <c r="BK434" t="s">
        <v>578</v>
      </c>
      <c r="BM434" t="s">
        <v>3928</v>
      </c>
      <c r="BN434" t="s">
        <v>3897</v>
      </c>
      <c r="BP434">
        <v>-23.15</v>
      </c>
      <c r="BQ434">
        <v>2.961728099156526</v>
      </c>
      <c r="BR434">
        <v>6</v>
      </c>
      <c r="BS434" t="s">
        <v>209</v>
      </c>
      <c r="CB434" t="s">
        <v>152</v>
      </c>
      <c r="CD434" t="s">
        <v>478</v>
      </c>
      <c r="CE434" t="s">
        <v>3926</v>
      </c>
      <c r="CF434" t="s">
        <v>478</v>
      </c>
      <c r="CH434" t="s">
        <v>154</v>
      </c>
      <c r="CJ434" t="s">
        <v>478</v>
      </c>
      <c r="CL434" t="s">
        <v>3894</v>
      </c>
      <c r="CM434" t="s">
        <v>131</v>
      </c>
      <c r="CN434" t="s">
        <v>3880</v>
      </c>
      <c r="CO434" t="s">
        <v>131</v>
      </c>
      <c r="CP434">
        <v>473</v>
      </c>
      <c r="CQ434" t="s">
        <v>3897</v>
      </c>
      <c r="CR434" t="s">
        <v>131</v>
      </c>
      <c r="CS434" t="s">
        <v>131</v>
      </c>
      <c r="CT434" t="s">
        <v>131</v>
      </c>
      <c r="CU434" t="s">
        <v>127</v>
      </c>
      <c r="CY434" t="s">
        <v>214</v>
      </c>
      <c r="CZ434" t="s">
        <v>215</v>
      </c>
      <c r="DA434" t="s">
        <v>143</v>
      </c>
      <c r="DB434" s="54" t="str">
        <f t="shared" si="6"/>
        <v>No</v>
      </c>
    </row>
    <row r="435" spans="1:106" x14ac:dyDescent="0.35">
      <c r="A435" t="s">
        <v>3880</v>
      </c>
      <c r="B435" t="s">
        <v>3881</v>
      </c>
      <c r="C435" t="s">
        <v>3882</v>
      </c>
      <c r="D435" t="s">
        <v>3883</v>
      </c>
      <c r="E435">
        <v>2016</v>
      </c>
      <c r="F435" t="s">
        <v>284</v>
      </c>
      <c r="G435">
        <v>17</v>
      </c>
      <c r="H435">
        <v>18</v>
      </c>
      <c r="I435" t="s">
        <v>372</v>
      </c>
      <c r="J435" t="s">
        <v>1623</v>
      </c>
      <c r="K435" t="s">
        <v>3920</v>
      </c>
      <c r="L435" t="s">
        <v>3921</v>
      </c>
      <c r="M435">
        <v>53.457999999999998</v>
      </c>
      <c r="N435">
        <v>-114.884</v>
      </c>
      <c r="P435" t="s">
        <v>3922</v>
      </c>
      <c r="Q435" t="s">
        <v>269</v>
      </c>
      <c r="R435" t="s">
        <v>3929</v>
      </c>
      <c r="S435" t="s">
        <v>271</v>
      </c>
      <c r="U435" t="s">
        <v>3923</v>
      </c>
      <c r="AE435" t="s">
        <v>197</v>
      </c>
      <c r="AF435" t="s">
        <v>131</v>
      </c>
      <c r="AG435" t="s">
        <v>131</v>
      </c>
      <c r="AJ435" t="s">
        <v>198</v>
      </c>
      <c r="AK435" t="s">
        <v>172</v>
      </c>
      <c r="AL435">
        <v>1</v>
      </c>
      <c r="AM435" t="s">
        <v>173</v>
      </c>
      <c r="AP435" t="s">
        <v>3930</v>
      </c>
      <c r="AV435" t="s">
        <v>3889</v>
      </c>
      <c r="AW435" t="s">
        <v>141</v>
      </c>
      <c r="AX435" t="s">
        <v>131</v>
      </c>
      <c r="AY435" t="s">
        <v>332</v>
      </c>
      <c r="AZ435" t="s">
        <v>143</v>
      </c>
      <c r="BC435" t="s">
        <v>131</v>
      </c>
      <c r="BD435" t="s">
        <v>214</v>
      </c>
      <c r="BE435" t="s">
        <v>416</v>
      </c>
      <c r="BF435" t="s">
        <v>147</v>
      </c>
      <c r="BG435" t="s">
        <v>147</v>
      </c>
      <c r="BH435" t="s">
        <v>143</v>
      </c>
      <c r="BI435" t="s">
        <v>208</v>
      </c>
      <c r="BJ435" t="s">
        <v>209</v>
      </c>
      <c r="BK435" t="s">
        <v>3899</v>
      </c>
      <c r="CB435" t="s">
        <v>152</v>
      </c>
      <c r="CD435" t="s">
        <v>478</v>
      </c>
      <c r="CF435" t="s">
        <v>478</v>
      </c>
      <c r="CH435" t="s">
        <v>154</v>
      </c>
      <c r="CJ435" t="s">
        <v>478</v>
      </c>
      <c r="CL435" t="s">
        <v>3894</v>
      </c>
      <c r="CP435">
        <v>474</v>
      </c>
      <c r="CQ435" t="s">
        <v>3900</v>
      </c>
      <c r="DA435" t="s">
        <v>143</v>
      </c>
      <c r="DB435" s="54" t="str">
        <f t="shared" si="6"/>
        <v>No</v>
      </c>
    </row>
    <row r="436" spans="1:106" x14ac:dyDescent="0.35">
      <c r="A436" t="s">
        <v>3880</v>
      </c>
      <c r="B436" t="s">
        <v>3881</v>
      </c>
      <c r="C436" t="s">
        <v>3882</v>
      </c>
      <c r="D436" t="s">
        <v>3883</v>
      </c>
      <c r="E436">
        <v>2016</v>
      </c>
      <c r="F436" t="s">
        <v>284</v>
      </c>
      <c r="G436">
        <v>17</v>
      </c>
      <c r="H436">
        <v>18</v>
      </c>
      <c r="I436" t="s">
        <v>372</v>
      </c>
      <c r="J436" t="s">
        <v>1623</v>
      </c>
      <c r="K436" t="s">
        <v>3867</v>
      </c>
      <c r="L436" t="s">
        <v>3868</v>
      </c>
      <c r="M436">
        <v>55.292999999999999</v>
      </c>
      <c r="N436">
        <v>-112.47499999999999</v>
      </c>
      <c r="P436" t="s">
        <v>3869</v>
      </c>
      <c r="Q436" t="s">
        <v>234</v>
      </c>
      <c r="S436" t="s">
        <v>271</v>
      </c>
      <c r="T436" t="s">
        <v>131</v>
      </c>
      <c r="U436" t="s">
        <v>3641</v>
      </c>
      <c r="Y436" t="s">
        <v>131</v>
      </c>
      <c r="Z436" t="s">
        <v>131</v>
      </c>
      <c r="AA436" t="s">
        <v>131</v>
      </c>
      <c r="AE436" t="s">
        <v>197</v>
      </c>
      <c r="AF436" t="s">
        <v>131</v>
      </c>
      <c r="AG436" t="s">
        <v>131</v>
      </c>
      <c r="AJ436" t="s">
        <v>198</v>
      </c>
      <c r="AK436" t="s">
        <v>172</v>
      </c>
      <c r="AL436">
        <v>1</v>
      </c>
      <c r="AM436" t="s">
        <v>135</v>
      </c>
      <c r="AN436" t="s">
        <v>183</v>
      </c>
      <c r="AO436" t="s">
        <v>1919</v>
      </c>
      <c r="AP436" t="s">
        <v>3931</v>
      </c>
      <c r="AQ436" t="s">
        <v>131</v>
      </c>
      <c r="AR436" t="s">
        <v>131</v>
      </c>
      <c r="AS436">
        <v>3</v>
      </c>
      <c r="AT436">
        <v>4</v>
      </c>
      <c r="AV436" t="s">
        <v>3889</v>
      </c>
      <c r="AW436" t="s">
        <v>141</v>
      </c>
      <c r="AX436" t="s">
        <v>131</v>
      </c>
      <c r="AY436" t="s">
        <v>332</v>
      </c>
      <c r="AZ436" t="s">
        <v>143</v>
      </c>
      <c r="BC436" t="s">
        <v>131</v>
      </c>
      <c r="BD436" t="s">
        <v>214</v>
      </c>
      <c r="BE436" t="s">
        <v>416</v>
      </c>
      <c r="BF436" t="s">
        <v>147</v>
      </c>
      <c r="BG436" t="s">
        <v>147</v>
      </c>
      <c r="BH436" t="s">
        <v>143</v>
      </c>
      <c r="BI436" t="s">
        <v>208</v>
      </c>
      <c r="BJ436" t="s">
        <v>209</v>
      </c>
      <c r="BK436" t="s">
        <v>578</v>
      </c>
      <c r="BM436" t="s">
        <v>3906</v>
      </c>
      <c r="BN436" t="s">
        <v>3891</v>
      </c>
      <c r="BP436">
        <v>22.014583333333331</v>
      </c>
      <c r="BQ436">
        <v>4.0069788295270241</v>
      </c>
      <c r="BR436">
        <v>6</v>
      </c>
      <c r="BS436" t="s">
        <v>209</v>
      </c>
      <c r="CB436" t="s">
        <v>152</v>
      </c>
      <c r="CD436" t="s">
        <v>478</v>
      </c>
      <c r="CE436" t="s">
        <v>3932</v>
      </c>
      <c r="CF436" t="s">
        <v>478</v>
      </c>
      <c r="CH436" t="s">
        <v>154</v>
      </c>
      <c r="CI436" t="s">
        <v>3933</v>
      </c>
      <c r="CJ436" t="s">
        <v>478</v>
      </c>
      <c r="CL436" t="s">
        <v>3894</v>
      </c>
      <c r="CM436" t="s">
        <v>131</v>
      </c>
      <c r="CN436" t="s">
        <v>3880</v>
      </c>
      <c r="CO436" t="s">
        <v>131</v>
      </c>
      <c r="CP436">
        <v>475</v>
      </c>
      <c r="CQ436" t="s">
        <v>3891</v>
      </c>
      <c r="CR436" t="s">
        <v>127</v>
      </c>
      <c r="CS436" t="s">
        <v>131</v>
      </c>
      <c r="CT436" t="s">
        <v>131</v>
      </c>
      <c r="CU436" t="s">
        <v>131</v>
      </c>
      <c r="CY436" t="s">
        <v>214</v>
      </c>
      <c r="CZ436" t="s">
        <v>215</v>
      </c>
      <c r="DA436" t="s">
        <v>143</v>
      </c>
      <c r="DB436" s="54" t="str">
        <f t="shared" si="6"/>
        <v>No</v>
      </c>
    </row>
    <row r="437" spans="1:106" x14ac:dyDescent="0.35">
      <c r="A437" t="s">
        <v>3880</v>
      </c>
      <c r="B437" t="s">
        <v>3881</v>
      </c>
      <c r="C437" t="s">
        <v>3882</v>
      </c>
      <c r="D437" t="s">
        <v>3883</v>
      </c>
      <c r="E437">
        <v>2016</v>
      </c>
      <c r="F437" t="s">
        <v>284</v>
      </c>
      <c r="G437">
        <v>17</v>
      </c>
      <c r="H437">
        <v>18</v>
      </c>
      <c r="I437" t="s">
        <v>372</v>
      </c>
      <c r="J437" t="s">
        <v>1623</v>
      </c>
      <c r="K437" t="s">
        <v>3867</v>
      </c>
      <c r="L437" t="s">
        <v>3868</v>
      </c>
      <c r="M437">
        <v>55.292999999999999</v>
      </c>
      <c r="N437">
        <v>-112.47499999999999</v>
      </c>
      <c r="P437" t="s">
        <v>3869</v>
      </c>
      <c r="Q437" t="s">
        <v>234</v>
      </c>
      <c r="S437" t="s">
        <v>271</v>
      </c>
      <c r="T437" t="s">
        <v>131</v>
      </c>
      <c r="U437" t="s">
        <v>3641</v>
      </c>
      <c r="Y437" t="s">
        <v>131</v>
      </c>
      <c r="Z437" t="s">
        <v>131</v>
      </c>
      <c r="AA437" t="s">
        <v>131</v>
      </c>
      <c r="AE437" t="s">
        <v>197</v>
      </c>
      <c r="AF437" t="s">
        <v>131</v>
      </c>
      <c r="AG437" t="s">
        <v>131</v>
      </c>
      <c r="AJ437" t="s">
        <v>198</v>
      </c>
      <c r="AK437" t="s">
        <v>172</v>
      </c>
      <c r="AL437">
        <v>1</v>
      </c>
      <c r="AM437" t="s">
        <v>199</v>
      </c>
      <c r="AN437" t="s">
        <v>573</v>
      </c>
      <c r="AP437" t="s">
        <v>3927</v>
      </c>
      <c r="AQ437" t="s">
        <v>131</v>
      </c>
      <c r="AR437" t="s">
        <v>131</v>
      </c>
      <c r="AS437">
        <v>11</v>
      </c>
      <c r="AT437">
        <v>12</v>
      </c>
      <c r="AV437" t="s">
        <v>3889</v>
      </c>
      <c r="AW437" t="s">
        <v>141</v>
      </c>
      <c r="AX437" t="s">
        <v>131</v>
      </c>
      <c r="AY437" t="s">
        <v>332</v>
      </c>
      <c r="AZ437" t="s">
        <v>143</v>
      </c>
      <c r="BC437" t="s">
        <v>131</v>
      </c>
      <c r="BD437" t="s">
        <v>214</v>
      </c>
      <c r="BE437" t="s">
        <v>416</v>
      </c>
      <c r="BF437" t="s">
        <v>147</v>
      </c>
      <c r="BG437" t="s">
        <v>147</v>
      </c>
      <c r="BH437" t="s">
        <v>143</v>
      </c>
      <c r="BI437" t="s">
        <v>208</v>
      </c>
      <c r="BJ437" t="s">
        <v>209</v>
      </c>
      <c r="BK437" t="s">
        <v>578</v>
      </c>
      <c r="BM437" t="s">
        <v>3934</v>
      </c>
      <c r="BN437" t="s">
        <v>3897</v>
      </c>
      <c r="BP437">
        <v>-23.15</v>
      </c>
      <c r="BQ437">
        <v>2.961728099156526</v>
      </c>
      <c r="BR437">
        <v>6</v>
      </c>
      <c r="BS437" t="s">
        <v>209</v>
      </c>
      <c r="CB437" t="s">
        <v>152</v>
      </c>
      <c r="CD437" t="s">
        <v>478</v>
      </c>
      <c r="CE437" t="s">
        <v>3932</v>
      </c>
      <c r="CF437" t="s">
        <v>478</v>
      </c>
      <c r="CH437" t="s">
        <v>154</v>
      </c>
      <c r="CI437" t="s">
        <v>3933</v>
      </c>
      <c r="CJ437" t="s">
        <v>478</v>
      </c>
      <c r="CL437" t="s">
        <v>3894</v>
      </c>
      <c r="CM437" t="s">
        <v>131</v>
      </c>
      <c r="CN437" t="s">
        <v>3880</v>
      </c>
      <c r="CO437" t="s">
        <v>131</v>
      </c>
      <c r="CP437">
        <v>476</v>
      </c>
      <c r="CQ437" t="s">
        <v>3897</v>
      </c>
      <c r="CR437" t="s">
        <v>131</v>
      </c>
      <c r="CS437" t="s">
        <v>131</v>
      </c>
      <c r="CT437" t="s">
        <v>131</v>
      </c>
      <c r="CU437" t="s">
        <v>127</v>
      </c>
      <c r="CY437" t="s">
        <v>214</v>
      </c>
      <c r="CZ437" t="s">
        <v>215</v>
      </c>
      <c r="DA437" t="s">
        <v>143</v>
      </c>
      <c r="DB437" s="54" t="str">
        <f t="shared" si="6"/>
        <v>No</v>
      </c>
    </row>
    <row r="438" spans="1:106" x14ac:dyDescent="0.35">
      <c r="A438" t="s">
        <v>3880</v>
      </c>
      <c r="B438" t="s">
        <v>3881</v>
      </c>
      <c r="C438" t="s">
        <v>3882</v>
      </c>
      <c r="D438" t="s">
        <v>3883</v>
      </c>
      <c r="E438">
        <v>2016</v>
      </c>
      <c r="F438" t="s">
        <v>284</v>
      </c>
      <c r="G438">
        <v>17</v>
      </c>
      <c r="H438">
        <v>18</v>
      </c>
      <c r="I438" t="s">
        <v>372</v>
      </c>
      <c r="J438" t="s">
        <v>1623</v>
      </c>
      <c r="K438" t="s">
        <v>3867</v>
      </c>
      <c r="L438" t="s">
        <v>3868</v>
      </c>
      <c r="M438">
        <v>55.292999999999999</v>
      </c>
      <c r="N438">
        <v>-112.47499999999999</v>
      </c>
      <c r="P438" t="s">
        <v>3869</v>
      </c>
      <c r="Q438" t="s">
        <v>234</v>
      </c>
      <c r="S438" t="s">
        <v>271</v>
      </c>
      <c r="U438" t="s">
        <v>3641</v>
      </c>
      <c r="AE438" t="s">
        <v>197</v>
      </c>
      <c r="AF438" t="s">
        <v>131</v>
      </c>
      <c r="AG438" t="s">
        <v>131</v>
      </c>
      <c r="AJ438" t="s">
        <v>198</v>
      </c>
      <c r="AK438" t="s">
        <v>172</v>
      </c>
      <c r="AL438">
        <v>1</v>
      </c>
      <c r="AM438" t="s">
        <v>173</v>
      </c>
      <c r="AP438" t="s">
        <v>3935</v>
      </c>
      <c r="AV438" t="s">
        <v>3889</v>
      </c>
      <c r="AW438" t="s">
        <v>141</v>
      </c>
      <c r="AX438" t="s">
        <v>131</v>
      </c>
      <c r="AY438" t="s">
        <v>332</v>
      </c>
      <c r="AZ438" t="s">
        <v>143</v>
      </c>
      <c r="BC438" t="s">
        <v>131</v>
      </c>
      <c r="BD438" t="s">
        <v>214</v>
      </c>
      <c r="BE438" t="s">
        <v>416</v>
      </c>
      <c r="BF438" t="s">
        <v>147</v>
      </c>
      <c r="BG438" t="s">
        <v>147</v>
      </c>
      <c r="BH438" t="s">
        <v>143</v>
      </c>
      <c r="BI438" t="s">
        <v>208</v>
      </c>
      <c r="BJ438" t="s">
        <v>209</v>
      </c>
      <c r="BK438" t="s">
        <v>3899</v>
      </c>
      <c r="CB438" t="s">
        <v>152</v>
      </c>
      <c r="CD438" t="s">
        <v>478</v>
      </c>
      <c r="CF438" t="s">
        <v>478</v>
      </c>
      <c r="CH438" t="s">
        <v>154</v>
      </c>
      <c r="CJ438" t="s">
        <v>478</v>
      </c>
      <c r="CL438" t="s">
        <v>3894</v>
      </c>
      <c r="CP438">
        <v>477</v>
      </c>
      <c r="CQ438" t="s">
        <v>3900</v>
      </c>
      <c r="DA438" t="s">
        <v>143</v>
      </c>
      <c r="DB438" s="54" t="str">
        <f t="shared" si="6"/>
        <v>No</v>
      </c>
    </row>
    <row r="439" spans="1:106" x14ac:dyDescent="0.35">
      <c r="A439" t="s">
        <v>3936</v>
      </c>
      <c r="B439" t="s">
        <v>3937</v>
      </c>
      <c r="C439" t="s">
        <v>3938</v>
      </c>
      <c r="D439" t="s">
        <v>3939</v>
      </c>
      <c r="E439">
        <v>2010</v>
      </c>
      <c r="F439" t="s">
        <v>3940</v>
      </c>
      <c r="G439">
        <v>0</v>
      </c>
      <c r="H439" t="s">
        <v>3941</v>
      </c>
      <c r="I439" t="s">
        <v>165</v>
      </c>
      <c r="J439" t="s">
        <v>3942</v>
      </c>
      <c r="K439" t="s">
        <v>3943</v>
      </c>
      <c r="L439" t="s">
        <v>3944</v>
      </c>
      <c r="M439">
        <v>51.8</v>
      </c>
      <c r="N439">
        <v>10.616666666666671</v>
      </c>
      <c r="O439" t="s">
        <v>3945</v>
      </c>
      <c r="P439" t="s">
        <v>3946</v>
      </c>
      <c r="Q439" t="s">
        <v>269</v>
      </c>
      <c r="R439" t="s">
        <v>3947</v>
      </c>
      <c r="S439" t="s">
        <v>271</v>
      </c>
      <c r="T439" t="s">
        <v>3948</v>
      </c>
      <c r="U439" t="s">
        <v>3949</v>
      </c>
      <c r="Y439" t="s">
        <v>3950</v>
      </c>
      <c r="AE439" t="s">
        <v>171</v>
      </c>
      <c r="AF439">
        <v>2.9</v>
      </c>
      <c r="AG439">
        <v>1767</v>
      </c>
      <c r="AJ439" t="s">
        <v>133</v>
      </c>
      <c r="AK439" t="s">
        <v>328</v>
      </c>
      <c r="AL439">
        <v>1</v>
      </c>
      <c r="AM439" t="s">
        <v>135</v>
      </c>
      <c r="AN439" t="s">
        <v>329</v>
      </c>
      <c r="AP439" t="s">
        <v>3951</v>
      </c>
      <c r="AS439">
        <v>0</v>
      </c>
      <c r="AT439">
        <v>4</v>
      </c>
      <c r="AU439" t="s">
        <v>3952</v>
      </c>
      <c r="AV439" t="s">
        <v>3953</v>
      </c>
      <c r="AW439" t="s">
        <v>141</v>
      </c>
      <c r="AX439" t="s">
        <v>174</v>
      </c>
      <c r="AY439" t="s">
        <v>332</v>
      </c>
      <c r="AZ439" t="s">
        <v>143</v>
      </c>
      <c r="BA439">
        <v>4</v>
      </c>
      <c r="BB439" t="s">
        <v>3954</v>
      </c>
      <c r="BC439" t="s">
        <v>131</v>
      </c>
      <c r="BD439" t="s">
        <v>3607</v>
      </c>
      <c r="BE439" t="s">
        <v>3352</v>
      </c>
      <c r="BF439" t="s">
        <v>143</v>
      </c>
      <c r="BG439" t="s">
        <v>147</v>
      </c>
      <c r="BH439" t="s">
        <v>143</v>
      </c>
      <c r="BI439" t="s">
        <v>738</v>
      </c>
      <c r="BJ439" t="s">
        <v>177</v>
      </c>
      <c r="BM439" t="s">
        <v>178</v>
      </c>
      <c r="CB439" t="s">
        <v>154</v>
      </c>
      <c r="CD439" t="s">
        <v>152</v>
      </c>
      <c r="CE439" t="s">
        <v>3955</v>
      </c>
      <c r="CF439" t="s">
        <v>154</v>
      </c>
      <c r="CH439" t="s">
        <v>154</v>
      </c>
      <c r="CJ439" t="s">
        <v>154</v>
      </c>
      <c r="CP439">
        <v>483</v>
      </c>
      <c r="CQ439" t="s">
        <v>3956</v>
      </c>
      <c r="DA439" t="s">
        <v>143</v>
      </c>
      <c r="DB439" s="54" t="str">
        <f t="shared" si="6"/>
        <v>Yes</v>
      </c>
    </row>
    <row r="440" spans="1:106" x14ac:dyDescent="0.35">
      <c r="A440" t="s">
        <v>3957</v>
      </c>
      <c r="B440" t="s">
        <v>3958</v>
      </c>
      <c r="C440" t="s">
        <v>3959</v>
      </c>
      <c r="D440" t="s">
        <v>3960</v>
      </c>
      <c r="E440">
        <v>2000</v>
      </c>
      <c r="F440" t="s">
        <v>2166</v>
      </c>
      <c r="G440">
        <v>3</v>
      </c>
      <c r="H440" t="s">
        <v>3961</v>
      </c>
      <c r="I440" t="s">
        <v>190</v>
      </c>
      <c r="J440" t="s">
        <v>3962</v>
      </c>
      <c r="K440" t="s">
        <v>3963</v>
      </c>
      <c r="L440" t="s">
        <v>3964</v>
      </c>
      <c r="M440">
        <v>62.2</v>
      </c>
      <c r="N440">
        <v>23.3</v>
      </c>
      <c r="P440" t="s">
        <v>3965</v>
      </c>
      <c r="Q440" t="s">
        <v>234</v>
      </c>
      <c r="R440" t="s">
        <v>3966</v>
      </c>
      <c r="S440" t="s">
        <v>271</v>
      </c>
      <c r="T440" t="s">
        <v>131</v>
      </c>
      <c r="U440" t="s">
        <v>506</v>
      </c>
      <c r="V440" t="s">
        <v>196</v>
      </c>
      <c r="X440" t="s">
        <v>128</v>
      </c>
      <c r="Y440" t="s">
        <v>131</v>
      </c>
      <c r="Z440" t="s">
        <v>131</v>
      </c>
      <c r="AA440" t="s">
        <v>131</v>
      </c>
      <c r="AC440" t="s">
        <v>3967</v>
      </c>
      <c r="AE440" t="s">
        <v>197</v>
      </c>
      <c r="AF440">
        <v>3.5</v>
      </c>
      <c r="AG440">
        <v>700</v>
      </c>
      <c r="AJ440" t="s">
        <v>133</v>
      </c>
      <c r="AK440" t="s">
        <v>328</v>
      </c>
      <c r="AL440">
        <v>1</v>
      </c>
      <c r="AM440" t="s">
        <v>135</v>
      </c>
      <c r="AN440" t="s">
        <v>183</v>
      </c>
      <c r="AO440" t="s">
        <v>304</v>
      </c>
      <c r="AP440" t="s">
        <v>3968</v>
      </c>
      <c r="AQ440">
        <v>20</v>
      </c>
      <c r="AR440" t="s">
        <v>131</v>
      </c>
      <c r="AS440">
        <v>0</v>
      </c>
      <c r="AT440">
        <v>4</v>
      </c>
      <c r="AU440" t="s">
        <v>3969</v>
      </c>
      <c r="AV440" t="s">
        <v>3970</v>
      </c>
      <c r="AW440" t="s">
        <v>141</v>
      </c>
      <c r="AX440" t="s">
        <v>174</v>
      </c>
      <c r="AY440" t="s">
        <v>332</v>
      </c>
      <c r="AZ440" t="s">
        <v>143</v>
      </c>
      <c r="BA440">
        <v>12</v>
      </c>
      <c r="BB440" t="s">
        <v>3971</v>
      </c>
      <c r="BC440" t="s">
        <v>131</v>
      </c>
      <c r="BD440" t="s">
        <v>1908</v>
      </c>
      <c r="BE440" t="s">
        <v>651</v>
      </c>
      <c r="BF440" t="s">
        <v>143</v>
      </c>
      <c r="BG440" t="s">
        <v>147</v>
      </c>
      <c r="BH440" t="s">
        <v>143</v>
      </c>
      <c r="BI440" t="s">
        <v>208</v>
      </c>
      <c r="BJ440" t="s">
        <v>149</v>
      </c>
      <c r="BK440" t="s">
        <v>3972</v>
      </c>
      <c r="BM440" t="s">
        <v>3973</v>
      </c>
      <c r="BN440" t="s">
        <v>3974</v>
      </c>
      <c r="BP440">
        <v>21.25</v>
      </c>
      <c r="BQ440">
        <v>8.0039052967910607</v>
      </c>
      <c r="BR440">
        <v>2</v>
      </c>
      <c r="BS440" t="s">
        <v>149</v>
      </c>
      <c r="CB440" t="s">
        <v>154</v>
      </c>
      <c r="CD440" t="s">
        <v>154</v>
      </c>
      <c r="CF440" t="s">
        <v>152</v>
      </c>
      <c r="CG440" t="s">
        <v>3975</v>
      </c>
      <c r="CH440" t="s">
        <v>154</v>
      </c>
      <c r="CJ440" t="s">
        <v>154</v>
      </c>
      <c r="CM440" t="s">
        <v>131</v>
      </c>
      <c r="CN440" t="s">
        <v>3957</v>
      </c>
      <c r="CO440" t="s">
        <v>131</v>
      </c>
      <c r="CP440">
        <v>484</v>
      </c>
      <c r="CQ440" t="s">
        <v>3974</v>
      </c>
      <c r="CR440" t="s">
        <v>131</v>
      </c>
      <c r="CS440">
        <v>20</v>
      </c>
      <c r="CT440" t="s">
        <v>3976</v>
      </c>
      <c r="CU440" t="s">
        <v>131</v>
      </c>
      <c r="CY440" t="s">
        <v>1908</v>
      </c>
      <c r="CZ440" t="s">
        <v>215</v>
      </c>
      <c r="DA440" t="s">
        <v>143</v>
      </c>
      <c r="DB440" s="54" t="str">
        <f t="shared" si="6"/>
        <v>Yes</v>
      </c>
    </row>
    <row r="441" spans="1:106" x14ac:dyDescent="0.35">
      <c r="A441" t="s">
        <v>3977</v>
      </c>
      <c r="B441" t="s">
        <v>3978</v>
      </c>
      <c r="C441" t="s">
        <v>3979</v>
      </c>
      <c r="D441" t="s">
        <v>3980</v>
      </c>
      <c r="E441">
        <v>2013</v>
      </c>
      <c r="F441" t="s">
        <v>725</v>
      </c>
      <c r="G441">
        <v>16</v>
      </c>
      <c r="H441" t="s">
        <v>3981</v>
      </c>
      <c r="I441" t="s">
        <v>999</v>
      </c>
      <c r="J441" t="s">
        <v>3982</v>
      </c>
      <c r="K441" t="s">
        <v>3983</v>
      </c>
      <c r="L441" t="s">
        <v>3984</v>
      </c>
      <c r="M441">
        <v>48.966666666666669</v>
      </c>
      <c r="N441">
        <v>13.45</v>
      </c>
      <c r="O441">
        <v>1200</v>
      </c>
      <c r="P441" t="s">
        <v>3985</v>
      </c>
      <c r="Q441" t="s">
        <v>269</v>
      </c>
      <c r="R441" t="s">
        <v>3986</v>
      </c>
      <c r="T441" t="s">
        <v>131</v>
      </c>
      <c r="X441" t="s">
        <v>811</v>
      </c>
      <c r="Y441" t="s">
        <v>131</v>
      </c>
      <c r="Z441" t="s">
        <v>131</v>
      </c>
      <c r="AA441" t="s">
        <v>131</v>
      </c>
      <c r="AE441" t="s">
        <v>171</v>
      </c>
      <c r="AF441">
        <v>3.2</v>
      </c>
      <c r="AG441">
        <v>1300</v>
      </c>
      <c r="AH441" t="s">
        <v>3987</v>
      </c>
      <c r="AI441" t="s">
        <v>3987</v>
      </c>
      <c r="AJ441" t="s">
        <v>198</v>
      </c>
      <c r="AK441" t="s">
        <v>172</v>
      </c>
      <c r="AL441">
        <v>1</v>
      </c>
      <c r="AM441" t="s">
        <v>173</v>
      </c>
      <c r="AV441" t="s">
        <v>3988</v>
      </c>
      <c r="AW441" t="s">
        <v>141</v>
      </c>
      <c r="AX441" t="s">
        <v>174</v>
      </c>
      <c r="AY441" t="s">
        <v>332</v>
      </c>
      <c r="AZ441" t="s">
        <v>143</v>
      </c>
      <c r="BA441">
        <v>18</v>
      </c>
      <c r="BD441" t="s">
        <v>2812</v>
      </c>
      <c r="BE441" t="s">
        <v>1437</v>
      </c>
      <c r="BF441" t="s">
        <v>147</v>
      </c>
      <c r="BG441" t="s">
        <v>147</v>
      </c>
      <c r="BH441" t="s">
        <v>143</v>
      </c>
      <c r="BI441" t="s">
        <v>208</v>
      </c>
      <c r="BJ441" t="s">
        <v>1293</v>
      </c>
      <c r="BL441" t="s">
        <v>149</v>
      </c>
      <c r="CB441" t="s">
        <v>152</v>
      </c>
      <c r="CD441" t="s">
        <v>152</v>
      </c>
      <c r="CE441" t="s">
        <v>3989</v>
      </c>
      <c r="CF441" t="s">
        <v>154</v>
      </c>
      <c r="CG441" t="s">
        <v>2759</v>
      </c>
      <c r="CH441" t="s">
        <v>154</v>
      </c>
      <c r="CJ441" t="s">
        <v>154</v>
      </c>
      <c r="CP441">
        <v>488</v>
      </c>
      <c r="CQ441" t="s">
        <v>3990</v>
      </c>
      <c r="DA441" t="s">
        <v>143</v>
      </c>
      <c r="DB441" s="54" t="str">
        <f t="shared" si="6"/>
        <v>No</v>
      </c>
    </row>
    <row r="442" spans="1:106" x14ac:dyDescent="0.35">
      <c r="A442" t="s">
        <v>3977</v>
      </c>
      <c r="B442" t="s">
        <v>3978</v>
      </c>
      <c r="C442" t="s">
        <v>3979</v>
      </c>
      <c r="D442" t="s">
        <v>3980</v>
      </c>
      <c r="E442">
        <v>2013</v>
      </c>
      <c r="F442" t="s">
        <v>725</v>
      </c>
      <c r="G442">
        <v>16</v>
      </c>
      <c r="H442" t="s">
        <v>3981</v>
      </c>
      <c r="I442" t="s">
        <v>999</v>
      </c>
      <c r="J442" t="s">
        <v>3982</v>
      </c>
      <c r="K442" t="s">
        <v>3991</v>
      </c>
      <c r="L442" t="s">
        <v>3992</v>
      </c>
      <c r="M442">
        <v>49.166666666666657</v>
      </c>
      <c r="N442">
        <v>13.31666666666667</v>
      </c>
      <c r="O442">
        <v>900</v>
      </c>
      <c r="P442" t="s">
        <v>3993</v>
      </c>
      <c r="Q442" t="s">
        <v>269</v>
      </c>
      <c r="R442" t="s">
        <v>3986</v>
      </c>
      <c r="T442" t="s">
        <v>131</v>
      </c>
      <c r="X442" t="s">
        <v>811</v>
      </c>
      <c r="Y442" t="s">
        <v>131</v>
      </c>
      <c r="Z442" t="s">
        <v>131</v>
      </c>
      <c r="AA442" t="s">
        <v>131</v>
      </c>
      <c r="AE442" t="s">
        <v>171</v>
      </c>
      <c r="AF442">
        <v>4</v>
      </c>
      <c r="AG442">
        <v>1000</v>
      </c>
      <c r="AH442" t="s">
        <v>3987</v>
      </c>
      <c r="AI442" t="s">
        <v>3987</v>
      </c>
      <c r="AJ442" t="s">
        <v>198</v>
      </c>
      <c r="AK442" t="s">
        <v>172</v>
      </c>
      <c r="AL442">
        <v>1</v>
      </c>
      <c r="AM442" t="s">
        <v>199</v>
      </c>
      <c r="AN442" t="s">
        <v>216</v>
      </c>
      <c r="AQ442" t="s">
        <v>131</v>
      </c>
      <c r="AR442" t="s">
        <v>131</v>
      </c>
      <c r="AS442">
        <v>40</v>
      </c>
      <c r="AT442">
        <v>42</v>
      </c>
      <c r="AV442" t="s">
        <v>3988</v>
      </c>
      <c r="AW442" t="s">
        <v>141</v>
      </c>
      <c r="AX442" t="s">
        <v>174</v>
      </c>
      <c r="AY442" t="s">
        <v>332</v>
      </c>
      <c r="AZ442" t="s">
        <v>143</v>
      </c>
      <c r="BA442">
        <v>18</v>
      </c>
      <c r="BD442" t="s">
        <v>2812</v>
      </c>
      <c r="BE442" t="s">
        <v>1437</v>
      </c>
      <c r="BF442" t="s">
        <v>147</v>
      </c>
      <c r="BG442" t="s">
        <v>147</v>
      </c>
      <c r="BH442" t="s">
        <v>143</v>
      </c>
      <c r="BI442" t="s">
        <v>208</v>
      </c>
      <c r="BJ442" t="s">
        <v>1293</v>
      </c>
      <c r="BL442" t="s">
        <v>149</v>
      </c>
      <c r="BN442" t="s">
        <v>3994</v>
      </c>
      <c r="BP442">
        <v>-19.858333333333331</v>
      </c>
      <c r="BQ442">
        <v>1.958333333333335</v>
      </c>
      <c r="BR442">
        <v>2</v>
      </c>
      <c r="BS442" t="s">
        <v>209</v>
      </c>
      <c r="CB442" t="s">
        <v>152</v>
      </c>
      <c r="CD442" t="s">
        <v>152</v>
      </c>
      <c r="CE442" t="s">
        <v>3989</v>
      </c>
      <c r="CF442" t="s">
        <v>154</v>
      </c>
      <c r="CG442" t="s">
        <v>2759</v>
      </c>
      <c r="CH442" t="s">
        <v>154</v>
      </c>
      <c r="CJ442" t="s">
        <v>154</v>
      </c>
      <c r="CM442" t="s">
        <v>131</v>
      </c>
      <c r="CN442" t="s">
        <v>3977</v>
      </c>
      <c r="CO442" t="s">
        <v>131</v>
      </c>
      <c r="CP442">
        <v>489</v>
      </c>
      <c r="CQ442" t="s">
        <v>3994</v>
      </c>
      <c r="CR442" t="s">
        <v>131</v>
      </c>
      <c r="CS442" t="s">
        <v>131</v>
      </c>
      <c r="CT442" t="s">
        <v>131</v>
      </c>
      <c r="CU442" t="s">
        <v>127</v>
      </c>
      <c r="CY442" t="s">
        <v>668</v>
      </c>
      <c r="CZ442" t="s">
        <v>215</v>
      </c>
      <c r="DA442" t="s">
        <v>143</v>
      </c>
      <c r="DB442" s="54" t="str">
        <f t="shared" si="6"/>
        <v>No</v>
      </c>
    </row>
    <row r="443" spans="1:106" x14ac:dyDescent="0.35">
      <c r="A443" t="s">
        <v>3977</v>
      </c>
      <c r="B443" t="s">
        <v>3978</v>
      </c>
      <c r="C443" t="s">
        <v>3979</v>
      </c>
      <c r="D443" t="s">
        <v>3980</v>
      </c>
      <c r="E443">
        <v>2013</v>
      </c>
      <c r="F443" t="s">
        <v>725</v>
      </c>
      <c r="G443">
        <v>16</v>
      </c>
      <c r="H443" t="s">
        <v>3981</v>
      </c>
      <c r="I443" t="s">
        <v>999</v>
      </c>
      <c r="J443" t="s">
        <v>3982</v>
      </c>
      <c r="K443" t="s">
        <v>3995</v>
      </c>
      <c r="L443" t="s">
        <v>3996</v>
      </c>
      <c r="M443">
        <v>49.016666666666673</v>
      </c>
      <c r="N443">
        <v>13.4</v>
      </c>
      <c r="O443">
        <v>1200</v>
      </c>
      <c r="P443" t="s">
        <v>3997</v>
      </c>
      <c r="Q443" t="s">
        <v>269</v>
      </c>
      <c r="R443" t="s">
        <v>3986</v>
      </c>
      <c r="T443" t="s">
        <v>131</v>
      </c>
      <c r="X443" t="s">
        <v>811</v>
      </c>
      <c r="Y443" t="s">
        <v>131</v>
      </c>
      <c r="Z443" t="s">
        <v>131</v>
      </c>
      <c r="AA443" t="s">
        <v>131</v>
      </c>
      <c r="AE443" t="s">
        <v>171</v>
      </c>
      <c r="AF443">
        <v>3.2</v>
      </c>
      <c r="AG443">
        <v>1300</v>
      </c>
      <c r="AH443" t="s">
        <v>3987</v>
      </c>
      <c r="AI443" t="s">
        <v>3987</v>
      </c>
      <c r="AJ443" t="s">
        <v>198</v>
      </c>
      <c r="AK443" t="s">
        <v>172</v>
      </c>
      <c r="AL443">
        <v>1</v>
      </c>
      <c r="AM443" t="s">
        <v>135</v>
      </c>
      <c r="AN443" t="s">
        <v>183</v>
      </c>
      <c r="AP443" t="s">
        <v>3998</v>
      </c>
      <c r="AQ443" t="s">
        <v>131</v>
      </c>
      <c r="AR443" t="s">
        <v>131</v>
      </c>
      <c r="AS443">
        <v>1</v>
      </c>
      <c r="AT443">
        <v>3</v>
      </c>
      <c r="AV443" t="s">
        <v>3988</v>
      </c>
      <c r="AW443" t="s">
        <v>141</v>
      </c>
      <c r="AX443" t="s">
        <v>174</v>
      </c>
      <c r="AY443" t="s">
        <v>332</v>
      </c>
      <c r="AZ443" t="s">
        <v>143</v>
      </c>
      <c r="BA443">
        <v>18</v>
      </c>
      <c r="BD443" t="s">
        <v>2812</v>
      </c>
      <c r="BE443" t="s">
        <v>1437</v>
      </c>
      <c r="BF443" t="s">
        <v>147</v>
      </c>
      <c r="BG443" t="s">
        <v>147</v>
      </c>
      <c r="BH443" t="s">
        <v>143</v>
      </c>
      <c r="BI443" t="s">
        <v>208</v>
      </c>
      <c r="BJ443" t="s">
        <v>149</v>
      </c>
      <c r="BL443" t="s">
        <v>149</v>
      </c>
      <c r="BN443" t="s">
        <v>3999</v>
      </c>
      <c r="BP443">
        <v>11.35</v>
      </c>
      <c r="BQ443">
        <v>6.883333333333332</v>
      </c>
      <c r="BR443">
        <v>2</v>
      </c>
      <c r="BS443" t="s">
        <v>149</v>
      </c>
      <c r="CB443" t="s">
        <v>152</v>
      </c>
      <c r="CD443" t="s">
        <v>152</v>
      </c>
      <c r="CE443" t="s">
        <v>3989</v>
      </c>
      <c r="CF443" t="s">
        <v>154</v>
      </c>
      <c r="CH443" t="s">
        <v>154</v>
      </c>
      <c r="CJ443" t="s">
        <v>154</v>
      </c>
      <c r="CM443" t="s">
        <v>131</v>
      </c>
      <c r="CN443" t="s">
        <v>3977</v>
      </c>
      <c r="CO443" t="s">
        <v>131</v>
      </c>
      <c r="CP443">
        <v>490</v>
      </c>
      <c r="CQ443" t="s">
        <v>3999</v>
      </c>
      <c r="CR443" t="s">
        <v>131</v>
      </c>
      <c r="CS443" t="s">
        <v>131</v>
      </c>
      <c r="CT443" t="s">
        <v>131</v>
      </c>
      <c r="CU443" t="s">
        <v>131</v>
      </c>
      <c r="CY443" t="s">
        <v>668</v>
      </c>
      <c r="CZ443" t="s">
        <v>215</v>
      </c>
      <c r="DA443" t="s">
        <v>143</v>
      </c>
      <c r="DB443" s="54" t="str">
        <f t="shared" si="6"/>
        <v>No</v>
      </c>
    </row>
    <row r="444" spans="1:106" x14ac:dyDescent="0.35">
      <c r="A444" t="s">
        <v>3977</v>
      </c>
      <c r="B444" t="s">
        <v>3978</v>
      </c>
      <c r="C444" t="s">
        <v>3979</v>
      </c>
      <c r="D444" t="s">
        <v>3980</v>
      </c>
      <c r="E444">
        <v>2013</v>
      </c>
      <c r="F444" t="s">
        <v>725</v>
      </c>
      <c r="G444">
        <v>16</v>
      </c>
      <c r="H444" t="s">
        <v>3981</v>
      </c>
      <c r="I444" t="s">
        <v>999</v>
      </c>
      <c r="J444" t="s">
        <v>3982</v>
      </c>
      <c r="K444" t="s">
        <v>4000</v>
      </c>
      <c r="L444" t="s">
        <v>4001</v>
      </c>
      <c r="M444">
        <v>49.15</v>
      </c>
      <c r="N444">
        <v>13.366666666666671</v>
      </c>
      <c r="O444">
        <v>900</v>
      </c>
      <c r="P444" t="s">
        <v>4002</v>
      </c>
      <c r="Q444" t="s">
        <v>170</v>
      </c>
      <c r="R444" t="s">
        <v>4003</v>
      </c>
      <c r="T444" t="s">
        <v>131</v>
      </c>
      <c r="X444" t="s">
        <v>811</v>
      </c>
      <c r="Y444" t="s">
        <v>131</v>
      </c>
      <c r="Z444" t="s">
        <v>131</v>
      </c>
      <c r="AA444" t="s">
        <v>131</v>
      </c>
      <c r="AE444" t="s">
        <v>171</v>
      </c>
      <c r="AF444">
        <v>4</v>
      </c>
      <c r="AG444">
        <v>1000</v>
      </c>
      <c r="AH444" t="s">
        <v>3987</v>
      </c>
      <c r="AI444" t="s">
        <v>3987</v>
      </c>
      <c r="AJ444" t="s">
        <v>198</v>
      </c>
      <c r="AK444" t="s">
        <v>172</v>
      </c>
      <c r="AL444">
        <v>1</v>
      </c>
      <c r="AM444" t="s">
        <v>173</v>
      </c>
      <c r="AV444" t="s">
        <v>3988</v>
      </c>
      <c r="AW444" t="s">
        <v>141</v>
      </c>
      <c r="AX444" t="s">
        <v>174</v>
      </c>
      <c r="AY444" t="s">
        <v>332</v>
      </c>
      <c r="AZ444" t="s">
        <v>143</v>
      </c>
      <c r="BA444">
        <v>18</v>
      </c>
      <c r="BD444" t="s">
        <v>2812</v>
      </c>
      <c r="BE444" t="s">
        <v>1437</v>
      </c>
      <c r="BF444" t="s">
        <v>147</v>
      </c>
      <c r="BG444" t="s">
        <v>147</v>
      </c>
      <c r="BH444" t="s">
        <v>143</v>
      </c>
      <c r="BI444" t="s">
        <v>208</v>
      </c>
      <c r="BJ444" t="s">
        <v>1293</v>
      </c>
      <c r="BL444" t="s">
        <v>149</v>
      </c>
      <c r="CB444" t="s">
        <v>152</v>
      </c>
      <c r="CD444" t="s">
        <v>154</v>
      </c>
      <c r="CF444" t="s">
        <v>154</v>
      </c>
      <c r="CG444" t="s">
        <v>2759</v>
      </c>
      <c r="CH444" t="s">
        <v>154</v>
      </c>
      <c r="CJ444" t="s">
        <v>154</v>
      </c>
      <c r="CP444">
        <v>491</v>
      </c>
      <c r="CQ444" t="s">
        <v>3990</v>
      </c>
      <c r="DA444" t="s">
        <v>143</v>
      </c>
      <c r="DB444" s="54" t="str">
        <f t="shared" si="6"/>
        <v>Yes</v>
      </c>
    </row>
    <row r="445" spans="1:106" x14ac:dyDescent="0.35">
      <c r="A445" t="s">
        <v>3977</v>
      </c>
      <c r="B445" t="s">
        <v>3978</v>
      </c>
      <c r="C445" t="s">
        <v>3979</v>
      </c>
      <c r="D445" t="s">
        <v>3980</v>
      </c>
      <c r="E445">
        <v>2013</v>
      </c>
      <c r="F445" t="s">
        <v>725</v>
      </c>
      <c r="G445">
        <v>16</v>
      </c>
      <c r="H445" t="s">
        <v>3981</v>
      </c>
      <c r="I445" t="s">
        <v>999</v>
      </c>
      <c r="J445" t="s">
        <v>3982</v>
      </c>
      <c r="K445" t="s">
        <v>3991</v>
      </c>
      <c r="L445" t="s">
        <v>3992</v>
      </c>
      <c r="M445">
        <v>49.166666666666657</v>
      </c>
      <c r="N445">
        <v>13.31666666666667</v>
      </c>
      <c r="O445">
        <v>900</v>
      </c>
      <c r="P445" t="s">
        <v>4004</v>
      </c>
      <c r="Q445" t="s">
        <v>170</v>
      </c>
      <c r="R445" t="s">
        <v>4005</v>
      </c>
      <c r="T445" t="s">
        <v>131</v>
      </c>
      <c r="X445" t="s">
        <v>811</v>
      </c>
      <c r="Y445" t="s">
        <v>131</v>
      </c>
      <c r="Z445" t="s">
        <v>131</v>
      </c>
      <c r="AA445" t="s">
        <v>131</v>
      </c>
      <c r="AE445" t="s">
        <v>171</v>
      </c>
      <c r="AF445">
        <v>4</v>
      </c>
      <c r="AG445">
        <v>1000</v>
      </c>
      <c r="AH445" t="s">
        <v>3987</v>
      </c>
      <c r="AI445" t="s">
        <v>3987</v>
      </c>
      <c r="AJ445" t="s">
        <v>198</v>
      </c>
      <c r="AK445" t="s">
        <v>172</v>
      </c>
      <c r="AL445">
        <v>1</v>
      </c>
      <c r="AM445" t="s">
        <v>199</v>
      </c>
      <c r="AN445" t="s">
        <v>216</v>
      </c>
      <c r="AP445" t="s">
        <v>4006</v>
      </c>
      <c r="AQ445" t="s">
        <v>131</v>
      </c>
      <c r="AR445" t="s">
        <v>131</v>
      </c>
      <c r="AS445">
        <v>40</v>
      </c>
      <c r="AT445">
        <v>42</v>
      </c>
      <c r="AV445" t="s">
        <v>3988</v>
      </c>
      <c r="AW445" t="s">
        <v>141</v>
      </c>
      <c r="AX445" t="s">
        <v>174</v>
      </c>
      <c r="AY445" t="s">
        <v>332</v>
      </c>
      <c r="AZ445" t="s">
        <v>143</v>
      </c>
      <c r="BA445">
        <v>18</v>
      </c>
      <c r="BD445" t="s">
        <v>2812</v>
      </c>
      <c r="BE445" t="s">
        <v>1437</v>
      </c>
      <c r="BF445" t="s">
        <v>147</v>
      </c>
      <c r="BG445" t="s">
        <v>147</v>
      </c>
      <c r="BH445" t="s">
        <v>143</v>
      </c>
      <c r="BI445" t="s">
        <v>208</v>
      </c>
      <c r="BJ445" t="s">
        <v>1293</v>
      </c>
      <c r="BL445" t="s">
        <v>149</v>
      </c>
      <c r="BN445" t="s">
        <v>3994</v>
      </c>
      <c r="BP445">
        <v>-19.858333333333331</v>
      </c>
      <c r="BQ445">
        <v>1.958333333333335</v>
      </c>
      <c r="BR445">
        <v>2</v>
      </c>
      <c r="BS445" t="s">
        <v>209</v>
      </c>
      <c r="CB445" t="s">
        <v>152</v>
      </c>
      <c r="CD445" t="s">
        <v>154</v>
      </c>
      <c r="CF445" t="s">
        <v>154</v>
      </c>
      <c r="CG445" t="s">
        <v>2759</v>
      </c>
      <c r="CH445" t="s">
        <v>154</v>
      </c>
      <c r="CJ445" t="s">
        <v>154</v>
      </c>
      <c r="CM445" t="s">
        <v>131</v>
      </c>
      <c r="CN445" t="s">
        <v>3977</v>
      </c>
      <c r="CO445" t="s">
        <v>131</v>
      </c>
      <c r="CP445">
        <v>492</v>
      </c>
      <c r="CQ445" t="s">
        <v>3994</v>
      </c>
      <c r="CR445" t="s">
        <v>131</v>
      </c>
      <c r="CS445" t="s">
        <v>131</v>
      </c>
      <c r="CT445" t="s">
        <v>131</v>
      </c>
      <c r="CU445" t="s">
        <v>127</v>
      </c>
      <c r="CY445" t="s">
        <v>668</v>
      </c>
      <c r="CZ445" t="s">
        <v>215</v>
      </c>
      <c r="DA445" t="s">
        <v>143</v>
      </c>
      <c r="DB445" s="54" t="str">
        <f t="shared" si="6"/>
        <v>Yes</v>
      </c>
    </row>
    <row r="446" spans="1:106" x14ac:dyDescent="0.35">
      <c r="A446" t="s">
        <v>4007</v>
      </c>
      <c r="B446" t="s">
        <v>4008</v>
      </c>
      <c r="C446" t="s">
        <v>4009</v>
      </c>
      <c r="D446" t="s">
        <v>4010</v>
      </c>
      <c r="E446">
        <v>2002</v>
      </c>
      <c r="F446" t="s">
        <v>1598</v>
      </c>
      <c r="G446">
        <v>16</v>
      </c>
      <c r="H446" t="s">
        <v>4011</v>
      </c>
      <c r="I446" t="s">
        <v>372</v>
      </c>
      <c r="J446" t="s">
        <v>373</v>
      </c>
      <c r="K446" t="s">
        <v>4012</v>
      </c>
      <c r="L446" t="s">
        <v>4013</v>
      </c>
      <c r="M446">
        <v>47.88388888888889</v>
      </c>
      <c r="N446">
        <v>-69.45</v>
      </c>
      <c r="O446">
        <v>83</v>
      </c>
      <c r="P446" t="s">
        <v>4014</v>
      </c>
      <c r="Q446" t="s">
        <v>269</v>
      </c>
      <c r="R446" t="s">
        <v>529</v>
      </c>
      <c r="U446" t="s">
        <v>4015</v>
      </c>
      <c r="X446" t="s">
        <v>128</v>
      </c>
      <c r="Y446" t="s">
        <v>4016</v>
      </c>
      <c r="Z446" t="s">
        <v>274</v>
      </c>
      <c r="AA446" t="s">
        <v>4017</v>
      </c>
      <c r="AE446" t="s">
        <v>171</v>
      </c>
      <c r="AF446">
        <v>3</v>
      </c>
      <c r="AG446">
        <v>924</v>
      </c>
      <c r="AJ446" t="s">
        <v>198</v>
      </c>
      <c r="AK446" t="s">
        <v>172</v>
      </c>
      <c r="AL446">
        <v>1</v>
      </c>
      <c r="AM446" t="s">
        <v>199</v>
      </c>
      <c r="AN446" t="s">
        <v>216</v>
      </c>
      <c r="AO446" t="s">
        <v>573</v>
      </c>
      <c r="AP446" t="s">
        <v>4018</v>
      </c>
      <c r="AU446" t="s">
        <v>4019</v>
      </c>
      <c r="AW446" t="s">
        <v>3836</v>
      </c>
      <c r="AX446" t="s">
        <v>2130</v>
      </c>
      <c r="AY446" t="s">
        <v>332</v>
      </c>
      <c r="AZ446" t="s">
        <v>143</v>
      </c>
      <c r="BA446">
        <v>44</v>
      </c>
      <c r="BB446" t="s">
        <v>714</v>
      </c>
      <c r="BD446" t="s">
        <v>4020</v>
      </c>
      <c r="BE446" t="s">
        <v>176</v>
      </c>
      <c r="BF446" t="s">
        <v>143</v>
      </c>
      <c r="BH446" t="s">
        <v>3336</v>
      </c>
      <c r="BI446" t="s">
        <v>3838</v>
      </c>
      <c r="CB446" t="s">
        <v>152</v>
      </c>
      <c r="CD446" t="s">
        <v>154</v>
      </c>
      <c r="CE446" t="s">
        <v>4021</v>
      </c>
      <c r="CF446" t="s">
        <v>152</v>
      </c>
      <c r="CG446" t="s">
        <v>4022</v>
      </c>
      <c r="CH446" t="s">
        <v>154</v>
      </c>
      <c r="CJ446" t="s">
        <v>154</v>
      </c>
      <c r="CP446">
        <v>493</v>
      </c>
      <c r="CQ446" t="s">
        <v>4023</v>
      </c>
      <c r="DA446" t="s">
        <v>143</v>
      </c>
      <c r="DB446" s="54" t="str">
        <f t="shared" si="6"/>
        <v>No</v>
      </c>
    </row>
    <row r="447" spans="1:106" x14ac:dyDescent="0.35">
      <c r="A447" t="s">
        <v>4007</v>
      </c>
      <c r="B447" t="s">
        <v>4008</v>
      </c>
      <c r="C447" t="s">
        <v>4009</v>
      </c>
      <c r="D447" t="s">
        <v>4010</v>
      </c>
      <c r="E447">
        <v>2002</v>
      </c>
      <c r="F447" t="s">
        <v>1598</v>
      </c>
      <c r="G447">
        <v>16</v>
      </c>
      <c r="H447" t="s">
        <v>4011</v>
      </c>
      <c r="I447" t="s">
        <v>372</v>
      </c>
      <c r="J447" t="s">
        <v>373</v>
      </c>
      <c r="K447" t="s">
        <v>4012</v>
      </c>
      <c r="L447" t="s">
        <v>4013</v>
      </c>
      <c r="M447">
        <v>47.88388888888889</v>
      </c>
      <c r="N447">
        <v>-69.45</v>
      </c>
      <c r="O447">
        <v>53</v>
      </c>
      <c r="P447" t="s">
        <v>4024</v>
      </c>
      <c r="Q447" t="s">
        <v>269</v>
      </c>
      <c r="R447" t="s">
        <v>529</v>
      </c>
      <c r="U447" t="s">
        <v>4025</v>
      </c>
      <c r="X447" t="s">
        <v>128</v>
      </c>
      <c r="Y447" t="s">
        <v>4016</v>
      </c>
      <c r="Z447" t="s">
        <v>274</v>
      </c>
      <c r="AA447" t="s">
        <v>4017</v>
      </c>
      <c r="AE447" t="s">
        <v>171</v>
      </c>
      <c r="AF447">
        <v>3</v>
      </c>
      <c r="AG447">
        <v>924</v>
      </c>
      <c r="AJ447" t="s">
        <v>198</v>
      </c>
      <c r="AK447" t="s">
        <v>172</v>
      </c>
      <c r="AL447">
        <v>1</v>
      </c>
      <c r="AM447" t="s">
        <v>173</v>
      </c>
      <c r="AW447" t="s">
        <v>3836</v>
      </c>
      <c r="AX447" t="s">
        <v>2130</v>
      </c>
      <c r="AY447" t="s">
        <v>332</v>
      </c>
      <c r="BI447" t="s">
        <v>3838</v>
      </c>
      <c r="CB447" t="s">
        <v>152</v>
      </c>
      <c r="CD447" t="s">
        <v>154</v>
      </c>
      <c r="CE447" t="s">
        <v>4021</v>
      </c>
      <c r="CF447" t="s">
        <v>152</v>
      </c>
      <c r="CG447" t="s">
        <v>4022</v>
      </c>
      <c r="CH447" t="s">
        <v>154</v>
      </c>
      <c r="CJ447" t="s">
        <v>154</v>
      </c>
      <c r="CP447">
        <v>494</v>
      </c>
      <c r="CQ447" t="s">
        <v>4026</v>
      </c>
      <c r="DA447" t="s">
        <v>143</v>
      </c>
      <c r="DB447" s="54" t="str">
        <f t="shared" si="6"/>
        <v>No</v>
      </c>
    </row>
    <row r="448" spans="1:106" x14ac:dyDescent="0.35">
      <c r="A448" t="s">
        <v>4027</v>
      </c>
      <c r="B448" t="s">
        <v>4028</v>
      </c>
      <c r="C448" t="s">
        <v>4029</v>
      </c>
      <c r="D448" t="s">
        <v>4030</v>
      </c>
      <c r="E448">
        <v>1992</v>
      </c>
      <c r="F448" t="s">
        <v>4031</v>
      </c>
      <c r="H448" t="s">
        <v>4032</v>
      </c>
      <c r="I448" t="s">
        <v>190</v>
      </c>
      <c r="K448" t="s">
        <v>4033</v>
      </c>
      <c r="L448" t="s">
        <v>4034</v>
      </c>
      <c r="M448">
        <v>61.920999999999999</v>
      </c>
      <c r="N448">
        <v>23.39</v>
      </c>
      <c r="P448" t="s">
        <v>4035</v>
      </c>
      <c r="Q448" t="s">
        <v>269</v>
      </c>
      <c r="R448" t="s">
        <v>4036</v>
      </c>
      <c r="S448" t="s">
        <v>271</v>
      </c>
      <c r="T448" t="s">
        <v>131</v>
      </c>
      <c r="V448" t="s">
        <v>196</v>
      </c>
      <c r="X448" t="s">
        <v>128</v>
      </c>
      <c r="Y448" t="s">
        <v>131</v>
      </c>
      <c r="Z448" t="s">
        <v>131</v>
      </c>
      <c r="AA448" t="s">
        <v>131</v>
      </c>
      <c r="AE448" t="s">
        <v>197</v>
      </c>
      <c r="AJ448" t="s">
        <v>133</v>
      </c>
      <c r="AK448" t="s">
        <v>134</v>
      </c>
      <c r="AL448">
        <v>1</v>
      </c>
      <c r="AM448" t="s">
        <v>135</v>
      </c>
      <c r="AN448" t="s">
        <v>183</v>
      </c>
      <c r="AQ448" t="s">
        <v>131</v>
      </c>
      <c r="AR448" t="s">
        <v>131</v>
      </c>
      <c r="AS448">
        <v>0</v>
      </c>
      <c r="AT448">
        <v>1</v>
      </c>
      <c r="AU448" t="s">
        <v>4037</v>
      </c>
      <c r="AV448" t="s">
        <v>4038</v>
      </c>
      <c r="AW448" t="s">
        <v>141</v>
      </c>
      <c r="AZ448" t="s">
        <v>143</v>
      </c>
      <c r="BA448">
        <v>6</v>
      </c>
      <c r="BD448" t="s">
        <v>341</v>
      </c>
      <c r="BF448" t="s">
        <v>143</v>
      </c>
      <c r="BG448" t="s">
        <v>147</v>
      </c>
      <c r="BH448" t="s">
        <v>143</v>
      </c>
      <c r="BI448" t="s">
        <v>208</v>
      </c>
      <c r="BJ448" t="s">
        <v>149</v>
      </c>
      <c r="BK448" t="s">
        <v>4039</v>
      </c>
      <c r="BN448" t="s">
        <v>4040</v>
      </c>
      <c r="BP448">
        <v>4.3053540671676513</v>
      </c>
      <c r="BQ448">
        <v>0.46238756129626452</v>
      </c>
      <c r="BR448">
        <v>6</v>
      </c>
      <c r="BS448" t="s">
        <v>149</v>
      </c>
      <c r="CB448" t="s">
        <v>152</v>
      </c>
      <c r="CD448" t="s">
        <v>154</v>
      </c>
      <c r="CF448" t="s">
        <v>154</v>
      </c>
      <c r="CH448" t="s">
        <v>154</v>
      </c>
      <c r="CJ448" t="s">
        <v>154</v>
      </c>
      <c r="CM448" t="s">
        <v>131</v>
      </c>
      <c r="CN448" t="s">
        <v>4027</v>
      </c>
      <c r="CO448" t="s">
        <v>131</v>
      </c>
      <c r="CP448">
        <v>683</v>
      </c>
      <c r="CQ448" t="s">
        <v>4040</v>
      </c>
      <c r="CR448" t="s">
        <v>131</v>
      </c>
      <c r="CS448" t="s">
        <v>131</v>
      </c>
      <c r="CT448" t="s">
        <v>128</v>
      </c>
      <c r="CU448" t="s">
        <v>131</v>
      </c>
      <c r="CY448" t="s">
        <v>341</v>
      </c>
      <c r="CZ448" t="s">
        <v>159</v>
      </c>
      <c r="DA448" t="s">
        <v>147</v>
      </c>
      <c r="DB448" s="54" t="str">
        <f t="shared" si="6"/>
        <v>Yes</v>
      </c>
    </row>
    <row r="449" spans="1:106" x14ac:dyDescent="0.35">
      <c r="A449" t="s">
        <v>4041</v>
      </c>
      <c r="B449" t="s">
        <v>4042</v>
      </c>
      <c r="C449" t="s">
        <v>4043</v>
      </c>
      <c r="D449" t="s">
        <v>4044</v>
      </c>
      <c r="E449">
        <v>2009</v>
      </c>
      <c r="F449" t="s">
        <v>2800</v>
      </c>
      <c r="G449">
        <v>93</v>
      </c>
      <c r="H449" t="s">
        <v>4045</v>
      </c>
      <c r="I449" t="s">
        <v>488</v>
      </c>
      <c r="J449" t="s">
        <v>4046</v>
      </c>
      <c r="K449" t="s">
        <v>4047</v>
      </c>
      <c r="L449" t="s">
        <v>4048</v>
      </c>
      <c r="M449">
        <v>53.5</v>
      </c>
      <c r="N449">
        <v>22.69</v>
      </c>
      <c r="P449" t="s">
        <v>4049</v>
      </c>
      <c r="Q449" t="s">
        <v>170</v>
      </c>
      <c r="R449" t="s">
        <v>4050</v>
      </c>
      <c r="S449" t="s">
        <v>271</v>
      </c>
      <c r="AE449" t="s">
        <v>171</v>
      </c>
      <c r="AJ449" t="s">
        <v>198</v>
      </c>
      <c r="AK449" t="s">
        <v>172</v>
      </c>
      <c r="AL449">
        <v>2</v>
      </c>
      <c r="AM449" t="s">
        <v>199</v>
      </c>
      <c r="AN449" t="s">
        <v>216</v>
      </c>
      <c r="AO449" t="s">
        <v>1185</v>
      </c>
      <c r="AP449" t="s">
        <v>4051</v>
      </c>
      <c r="AR449" t="s">
        <v>4052</v>
      </c>
      <c r="AS449">
        <v>25</v>
      </c>
      <c r="AV449" t="s">
        <v>4053</v>
      </c>
      <c r="AW449" t="s">
        <v>141</v>
      </c>
      <c r="AX449" t="s">
        <v>174</v>
      </c>
      <c r="AY449" t="s">
        <v>332</v>
      </c>
      <c r="AZ449" t="s">
        <v>143</v>
      </c>
      <c r="BD449" t="s">
        <v>214</v>
      </c>
      <c r="BE449" t="s">
        <v>176</v>
      </c>
      <c r="BF449" t="s">
        <v>143</v>
      </c>
      <c r="BG449" t="s">
        <v>143</v>
      </c>
      <c r="BI449" t="s">
        <v>176</v>
      </c>
      <c r="CB449" t="s">
        <v>152</v>
      </c>
      <c r="CD449" t="s">
        <v>154</v>
      </c>
      <c r="CE449" t="s">
        <v>4054</v>
      </c>
      <c r="CF449" t="s">
        <v>152</v>
      </c>
      <c r="CG449" t="s">
        <v>4055</v>
      </c>
      <c r="CH449" t="s">
        <v>478</v>
      </c>
      <c r="CI449" t="s">
        <v>4056</v>
      </c>
      <c r="CJ449" t="s">
        <v>154</v>
      </c>
      <c r="CP449">
        <v>495</v>
      </c>
      <c r="CQ449" t="s">
        <v>4057</v>
      </c>
      <c r="DA449" t="s">
        <v>143</v>
      </c>
      <c r="DB449" s="54" t="str">
        <f t="shared" si="6"/>
        <v>No</v>
      </c>
    </row>
    <row r="450" spans="1:106" x14ac:dyDescent="0.35">
      <c r="A450" t="s">
        <v>4041</v>
      </c>
      <c r="B450" t="s">
        <v>4042</v>
      </c>
      <c r="C450" t="s">
        <v>4043</v>
      </c>
      <c r="D450" t="s">
        <v>4044</v>
      </c>
      <c r="E450">
        <v>2009</v>
      </c>
      <c r="F450" t="s">
        <v>2800</v>
      </c>
      <c r="G450">
        <v>93</v>
      </c>
      <c r="H450" t="s">
        <v>4045</v>
      </c>
      <c r="I450" t="s">
        <v>488</v>
      </c>
      <c r="J450" t="s">
        <v>4046</v>
      </c>
      <c r="K450" t="s">
        <v>4047</v>
      </c>
      <c r="L450" t="s">
        <v>4048</v>
      </c>
      <c r="M450">
        <v>53.5</v>
      </c>
      <c r="N450">
        <v>22.69</v>
      </c>
      <c r="P450" t="s">
        <v>4049</v>
      </c>
      <c r="Q450" t="s">
        <v>170</v>
      </c>
      <c r="R450" t="s">
        <v>4058</v>
      </c>
      <c r="S450" t="s">
        <v>271</v>
      </c>
      <c r="AE450" t="s">
        <v>171</v>
      </c>
      <c r="AJ450" t="s">
        <v>198</v>
      </c>
      <c r="AK450" t="s">
        <v>172</v>
      </c>
      <c r="AL450">
        <v>2</v>
      </c>
      <c r="AM450" t="s">
        <v>173</v>
      </c>
      <c r="BD450" t="s">
        <v>214</v>
      </c>
      <c r="BE450" t="s">
        <v>176</v>
      </c>
      <c r="BF450" t="s">
        <v>143</v>
      </c>
      <c r="BG450" t="s">
        <v>143</v>
      </c>
      <c r="BI450" t="s">
        <v>176</v>
      </c>
      <c r="CB450" t="s">
        <v>152</v>
      </c>
      <c r="CD450" t="s">
        <v>154</v>
      </c>
      <c r="CE450" t="s">
        <v>4054</v>
      </c>
      <c r="CF450" t="s">
        <v>152</v>
      </c>
      <c r="CG450" t="s">
        <v>4055</v>
      </c>
      <c r="CH450" t="s">
        <v>478</v>
      </c>
      <c r="CI450" t="s">
        <v>4056</v>
      </c>
      <c r="CJ450" t="s">
        <v>154</v>
      </c>
      <c r="CP450">
        <v>496</v>
      </c>
      <c r="CQ450" t="s">
        <v>4059</v>
      </c>
      <c r="DA450" t="s">
        <v>143</v>
      </c>
      <c r="DB450" s="54" t="str">
        <f t="shared" si="6"/>
        <v>No</v>
      </c>
    </row>
    <row r="451" spans="1:106" x14ac:dyDescent="0.35">
      <c r="A451" t="s">
        <v>4060</v>
      </c>
      <c r="B451" t="s">
        <v>4061</v>
      </c>
      <c r="C451" t="s">
        <v>4062</v>
      </c>
      <c r="D451" t="s">
        <v>4063</v>
      </c>
      <c r="E451">
        <v>2006</v>
      </c>
      <c r="F451">
        <v>0</v>
      </c>
      <c r="G451">
        <v>0</v>
      </c>
      <c r="H451">
        <v>298</v>
      </c>
      <c r="I451" t="s">
        <v>120</v>
      </c>
      <c r="J451" t="s">
        <v>4064</v>
      </c>
      <c r="K451">
        <v>55.109000000000002</v>
      </c>
      <c r="L451">
        <v>-2.4849999999999999</v>
      </c>
      <c r="M451">
        <v>55.109000000000002</v>
      </c>
      <c r="N451">
        <v>-2.4849999999999999</v>
      </c>
      <c r="P451" t="s">
        <v>4065</v>
      </c>
      <c r="Q451" t="s">
        <v>193</v>
      </c>
      <c r="R451" t="s">
        <v>4066</v>
      </c>
      <c r="T451" t="s">
        <v>131</v>
      </c>
      <c r="U451" t="s">
        <v>4067</v>
      </c>
      <c r="V451" t="s">
        <v>272</v>
      </c>
      <c r="X451" t="s">
        <v>850</v>
      </c>
      <c r="Y451" t="s">
        <v>4068</v>
      </c>
      <c r="AA451" t="s">
        <v>131</v>
      </c>
      <c r="AE451" t="s">
        <v>236</v>
      </c>
      <c r="AG451">
        <v>1270</v>
      </c>
      <c r="AJ451" t="s">
        <v>133</v>
      </c>
      <c r="AK451" t="s">
        <v>328</v>
      </c>
      <c r="AL451">
        <v>1</v>
      </c>
      <c r="AM451" t="s">
        <v>135</v>
      </c>
      <c r="AN451" t="s">
        <v>183</v>
      </c>
      <c r="AP451" t="s">
        <v>4069</v>
      </c>
      <c r="AQ451" t="s">
        <v>131</v>
      </c>
      <c r="AR451" t="s">
        <v>131</v>
      </c>
      <c r="AS451">
        <v>0</v>
      </c>
      <c r="AT451">
        <v>2</v>
      </c>
      <c r="AU451" t="s">
        <v>4070</v>
      </c>
      <c r="AV451" t="s">
        <v>4071</v>
      </c>
      <c r="AW451" t="s">
        <v>4072</v>
      </c>
      <c r="AX451" t="s">
        <v>174</v>
      </c>
      <c r="AY451" t="s">
        <v>332</v>
      </c>
      <c r="AZ451" t="s">
        <v>143</v>
      </c>
      <c r="BA451">
        <v>8</v>
      </c>
      <c r="BB451" t="s">
        <v>4073</v>
      </c>
      <c r="BD451" t="s">
        <v>4074</v>
      </c>
      <c r="BE451" t="s">
        <v>1437</v>
      </c>
      <c r="BF451" t="s">
        <v>143</v>
      </c>
      <c r="BG451" t="s">
        <v>147</v>
      </c>
      <c r="BH451" t="s">
        <v>143</v>
      </c>
      <c r="BI451" t="s">
        <v>208</v>
      </c>
      <c r="BJ451" t="s">
        <v>149</v>
      </c>
      <c r="BK451" t="s">
        <v>3972</v>
      </c>
      <c r="BN451" t="s">
        <v>4075</v>
      </c>
      <c r="BP451">
        <v>0.69749999999999956</v>
      </c>
      <c r="BQ451">
        <v>0.69889645155773972</v>
      </c>
      <c r="BR451">
        <v>4</v>
      </c>
      <c r="BS451" t="s">
        <v>149</v>
      </c>
      <c r="CB451" t="s">
        <v>154</v>
      </c>
      <c r="CD451" t="s">
        <v>154</v>
      </c>
      <c r="CF451" t="s">
        <v>154</v>
      </c>
      <c r="CH451" t="s">
        <v>154</v>
      </c>
      <c r="CJ451" t="s">
        <v>154</v>
      </c>
      <c r="CM451" t="s">
        <v>131</v>
      </c>
      <c r="CN451" t="s">
        <v>4060</v>
      </c>
      <c r="CO451" t="s">
        <v>131</v>
      </c>
      <c r="CP451">
        <v>513</v>
      </c>
      <c r="CQ451" t="s">
        <v>4075</v>
      </c>
      <c r="CR451" t="s">
        <v>131</v>
      </c>
      <c r="CS451" t="s">
        <v>131</v>
      </c>
      <c r="CT451" t="s">
        <v>131</v>
      </c>
      <c r="CU451" t="s">
        <v>131</v>
      </c>
      <c r="CV451" t="s">
        <v>147</v>
      </c>
      <c r="CY451" t="s">
        <v>4076</v>
      </c>
      <c r="CZ451" t="s">
        <v>215</v>
      </c>
      <c r="DA451" t="s">
        <v>147</v>
      </c>
      <c r="DB451" s="54" t="str">
        <f t="shared" si="6"/>
        <v>Yes</v>
      </c>
    </row>
    <row r="452" spans="1:106" x14ac:dyDescent="0.35">
      <c r="A452" t="s">
        <v>4060</v>
      </c>
      <c r="B452" t="s">
        <v>4061</v>
      </c>
      <c r="C452" t="s">
        <v>4062</v>
      </c>
      <c r="D452" t="s">
        <v>4063</v>
      </c>
      <c r="E452">
        <v>2006</v>
      </c>
      <c r="F452">
        <v>0</v>
      </c>
      <c r="G452">
        <v>0</v>
      </c>
      <c r="H452">
        <v>298</v>
      </c>
      <c r="I452" t="s">
        <v>120</v>
      </c>
      <c r="J452" t="s">
        <v>121</v>
      </c>
      <c r="K452">
        <v>56.158999999999999</v>
      </c>
      <c r="L452">
        <v>4.202</v>
      </c>
      <c r="M452">
        <v>56.158999999999999</v>
      </c>
      <c r="N452">
        <v>-4.202</v>
      </c>
      <c r="P452" t="s">
        <v>4077</v>
      </c>
      <c r="Q452" t="s">
        <v>269</v>
      </c>
      <c r="R452" t="s">
        <v>4078</v>
      </c>
      <c r="S452" t="s">
        <v>271</v>
      </c>
      <c r="U452" t="s">
        <v>4079</v>
      </c>
      <c r="V452" t="s">
        <v>272</v>
      </c>
      <c r="AE452" t="s">
        <v>236</v>
      </c>
      <c r="AF452" t="s">
        <v>131</v>
      </c>
      <c r="AG452" t="s">
        <v>131</v>
      </c>
      <c r="AJ452" t="s">
        <v>133</v>
      </c>
      <c r="AK452" t="s">
        <v>172</v>
      </c>
      <c r="AL452">
        <v>4</v>
      </c>
      <c r="AM452" t="s">
        <v>135</v>
      </c>
      <c r="AN452" t="s">
        <v>304</v>
      </c>
      <c r="AO452" t="s">
        <v>293</v>
      </c>
      <c r="AP452" t="s">
        <v>4080</v>
      </c>
      <c r="AS452">
        <v>0</v>
      </c>
      <c r="AT452">
        <v>4</v>
      </c>
      <c r="AU452" t="s">
        <v>127</v>
      </c>
      <c r="AV452" t="s">
        <v>4081</v>
      </c>
      <c r="AW452" t="s">
        <v>141</v>
      </c>
      <c r="AX452" t="s">
        <v>174</v>
      </c>
      <c r="AY452" t="s">
        <v>332</v>
      </c>
      <c r="AZ452" t="s">
        <v>143</v>
      </c>
      <c r="BA452" t="s">
        <v>4082</v>
      </c>
      <c r="BB452" t="s">
        <v>536</v>
      </c>
      <c r="BC452" t="s">
        <v>4083</v>
      </c>
      <c r="BD452" t="s">
        <v>4084</v>
      </c>
      <c r="BF452" t="s">
        <v>143</v>
      </c>
      <c r="BG452" t="s">
        <v>143</v>
      </c>
      <c r="BH452" t="s">
        <v>143</v>
      </c>
      <c r="BI452" t="s">
        <v>176</v>
      </c>
      <c r="BM452" t="s">
        <v>278</v>
      </c>
      <c r="CB452" t="s">
        <v>152</v>
      </c>
      <c r="CD452" t="s">
        <v>152</v>
      </c>
      <c r="CE452" t="s">
        <v>4085</v>
      </c>
      <c r="CF452" t="s">
        <v>154</v>
      </c>
      <c r="CH452" t="s">
        <v>154</v>
      </c>
      <c r="CJ452" t="s">
        <v>154</v>
      </c>
      <c r="CP452">
        <v>514</v>
      </c>
      <c r="CQ452" t="s">
        <v>4086</v>
      </c>
      <c r="DA452" t="s">
        <v>147</v>
      </c>
      <c r="DB452" s="54" t="str">
        <f t="shared" ref="DB452:DB484" si="7">IF(COUNTIF(CB452:CJ452,"Low risk")&gt;=4,"Yes","No")</f>
        <v>No</v>
      </c>
    </row>
    <row r="453" spans="1:106" x14ac:dyDescent="0.35">
      <c r="A453" t="s">
        <v>4060</v>
      </c>
      <c r="B453" t="s">
        <v>4061</v>
      </c>
      <c r="C453" t="s">
        <v>4062</v>
      </c>
      <c r="D453" t="s">
        <v>4063</v>
      </c>
      <c r="E453">
        <v>2006</v>
      </c>
      <c r="F453">
        <v>0</v>
      </c>
      <c r="G453">
        <v>0</v>
      </c>
      <c r="H453">
        <v>298</v>
      </c>
      <c r="I453" t="s">
        <v>120</v>
      </c>
      <c r="J453" t="s">
        <v>121</v>
      </c>
      <c r="K453">
        <v>56.158999999999999</v>
      </c>
      <c r="L453">
        <v>4.202</v>
      </c>
      <c r="M453">
        <v>56.158999999999999</v>
      </c>
      <c r="N453" s="57">
        <v>-4.202</v>
      </c>
      <c r="P453" t="s">
        <v>4077</v>
      </c>
      <c r="Q453" t="s">
        <v>269</v>
      </c>
      <c r="R453" t="s">
        <v>4078</v>
      </c>
      <c r="S453" t="s">
        <v>271</v>
      </c>
      <c r="U453" t="s">
        <v>4079</v>
      </c>
      <c r="V453" t="s">
        <v>272</v>
      </c>
      <c r="AE453" t="s">
        <v>236</v>
      </c>
      <c r="AF453" t="s">
        <v>131</v>
      </c>
      <c r="AG453" t="s">
        <v>131</v>
      </c>
      <c r="AJ453" t="s">
        <v>133</v>
      </c>
      <c r="AK453" t="s">
        <v>172</v>
      </c>
      <c r="AL453">
        <v>4</v>
      </c>
      <c r="AM453" t="s">
        <v>135</v>
      </c>
      <c r="AN453" t="s">
        <v>304</v>
      </c>
      <c r="AO453" t="s">
        <v>293</v>
      </c>
      <c r="AP453" t="s">
        <v>4087</v>
      </c>
      <c r="AS453">
        <v>0</v>
      </c>
      <c r="AT453">
        <v>4</v>
      </c>
      <c r="AU453" t="s">
        <v>127</v>
      </c>
      <c r="AV453" t="s">
        <v>4081</v>
      </c>
      <c r="AW453" t="s">
        <v>141</v>
      </c>
      <c r="AX453" t="s">
        <v>174</v>
      </c>
      <c r="AY453" t="s">
        <v>332</v>
      </c>
      <c r="AZ453" t="s">
        <v>143</v>
      </c>
      <c r="BA453" t="s">
        <v>4082</v>
      </c>
      <c r="BB453" t="s">
        <v>536</v>
      </c>
      <c r="BC453" t="s">
        <v>4083</v>
      </c>
      <c r="BD453" t="s">
        <v>4084</v>
      </c>
      <c r="BF453" t="s">
        <v>143</v>
      </c>
      <c r="BG453" t="s">
        <v>143</v>
      </c>
      <c r="BH453" t="s">
        <v>143</v>
      </c>
      <c r="BI453" t="s">
        <v>176</v>
      </c>
      <c r="BM453" t="s">
        <v>278</v>
      </c>
      <c r="CB453" t="s">
        <v>152</v>
      </c>
      <c r="CD453" t="s">
        <v>152</v>
      </c>
      <c r="CE453" t="s">
        <v>4085</v>
      </c>
      <c r="CF453" t="s">
        <v>154</v>
      </c>
      <c r="CH453" t="s">
        <v>154</v>
      </c>
      <c r="CJ453" t="s">
        <v>154</v>
      </c>
      <c r="CP453">
        <v>515</v>
      </c>
      <c r="CQ453" t="s">
        <v>4086</v>
      </c>
      <c r="DA453" t="s">
        <v>147</v>
      </c>
      <c r="DB453" s="54" t="str">
        <f t="shared" si="7"/>
        <v>No</v>
      </c>
    </row>
    <row r="454" spans="1:106" x14ac:dyDescent="0.35">
      <c r="A454" t="s">
        <v>4060</v>
      </c>
      <c r="B454" t="s">
        <v>4061</v>
      </c>
      <c r="C454" t="s">
        <v>4062</v>
      </c>
      <c r="D454" t="s">
        <v>4063</v>
      </c>
      <c r="E454">
        <v>2006</v>
      </c>
      <c r="F454">
        <v>0</v>
      </c>
      <c r="G454">
        <v>0</v>
      </c>
      <c r="H454">
        <v>298</v>
      </c>
      <c r="I454" t="s">
        <v>120</v>
      </c>
      <c r="J454" t="s">
        <v>121</v>
      </c>
      <c r="K454">
        <v>56.158999999999999</v>
      </c>
      <c r="L454">
        <v>4.202</v>
      </c>
      <c r="M454">
        <v>56.158999999999999</v>
      </c>
      <c r="N454" s="57">
        <v>-4.202</v>
      </c>
      <c r="P454" t="s">
        <v>4077</v>
      </c>
      <c r="Q454" t="s">
        <v>269</v>
      </c>
      <c r="R454" t="s">
        <v>4078</v>
      </c>
      <c r="S454" t="s">
        <v>271</v>
      </c>
      <c r="U454" t="s">
        <v>4079</v>
      </c>
      <c r="V454" t="s">
        <v>272</v>
      </c>
      <c r="AE454" t="s">
        <v>236</v>
      </c>
      <c r="AF454" t="s">
        <v>131</v>
      </c>
      <c r="AG454" t="s">
        <v>131</v>
      </c>
      <c r="AJ454" t="s">
        <v>133</v>
      </c>
      <c r="AK454" t="s">
        <v>172</v>
      </c>
      <c r="AL454">
        <v>4</v>
      </c>
      <c r="AM454" t="s">
        <v>135</v>
      </c>
      <c r="AN454" t="s">
        <v>304</v>
      </c>
      <c r="AO454" t="s">
        <v>293</v>
      </c>
      <c r="AP454" t="s">
        <v>4088</v>
      </c>
      <c r="AS454">
        <v>0</v>
      </c>
      <c r="AT454">
        <v>4</v>
      </c>
      <c r="AU454" t="s">
        <v>127</v>
      </c>
      <c r="AV454" t="s">
        <v>4081</v>
      </c>
      <c r="AW454" t="s">
        <v>141</v>
      </c>
      <c r="AX454" t="s">
        <v>174</v>
      </c>
      <c r="AY454" t="s">
        <v>332</v>
      </c>
      <c r="AZ454" t="s">
        <v>143</v>
      </c>
      <c r="BA454" t="s">
        <v>4082</v>
      </c>
      <c r="BB454" t="s">
        <v>536</v>
      </c>
      <c r="BC454" t="s">
        <v>4083</v>
      </c>
      <c r="BD454" t="s">
        <v>4084</v>
      </c>
      <c r="BF454" t="s">
        <v>143</v>
      </c>
      <c r="BG454" t="s">
        <v>143</v>
      </c>
      <c r="BH454" t="s">
        <v>143</v>
      </c>
      <c r="BI454" t="s">
        <v>176</v>
      </c>
      <c r="BM454" t="s">
        <v>278</v>
      </c>
      <c r="CB454" t="s">
        <v>152</v>
      </c>
      <c r="CD454" t="s">
        <v>152</v>
      </c>
      <c r="CE454" t="s">
        <v>4085</v>
      </c>
      <c r="CF454" t="s">
        <v>154</v>
      </c>
      <c r="CH454" t="s">
        <v>154</v>
      </c>
      <c r="CJ454" t="s">
        <v>154</v>
      </c>
      <c r="CP454">
        <v>516</v>
      </c>
      <c r="CQ454" t="s">
        <v>4086</v>
      </c>
      <c r="DA454" t="s">
        <v>147</v>
      </c>
      <c r="DB454" s="54" t="str">
        <f t="shared" si="7"/>
        <v>No</v>
      </c>
    </row>
    <row r="455" spans="1:106" x14ac:dyDescent="0.35">
      <c r="A455" t="s">
        <v>4060</v>
      </c>
      <c r="B455" t="s">
        <v>4061</v>
      </c>
      <c r="C455" t="s">
        <v>4062</v>
      </c>
      <c r="D455" t="s">
        <v>4063</v>
      </c>
      <c r="E455">
        <v>2006</v>
      </c>
      <c r="F455">
        <v>0</v>
      </c>
      <c r="G455">
        <v>0</v>
      </c>
      <c r="H455">
        <v>298</v>
      </c>
      <c r="I455" t="s">
        <v>120</v>
      </c>
      <c r="J455" t="s">
        <v>121</v>
      </c>
      <c r="K455">
        <v>56.158999999999999</v>
      </c>
      <c r="L455">
        <v>4.202</v>
      </c>
      <c r="M455">
        <v>56.158999999999999</v>
      </c>
      <c r="N455" s="57">
        <v>-4.202</v>
      </c>
      <c r="P455" t="s">
        <v>4077</v>
      </c>
      <c r="Q455" t="s">
        <v>269</v>
      </c>
      <c r="R455" t="s">
        <v>4078</v>
      </c>
      <c r="S455" t="s">
        <v>271</v>
      </c>
      <c r="U455" t="s">
        <v>4079</v>
      </c>
      <c r="V455" t="s">
        <v>272</v>
      </c>
      <c r="AE455" t="s">
        <v>236</v>
      </c>
      <c r="AF455" t="s">
        <v>131</v>
      </c>
      <c r="AG455" t="s">
        <v>131</v>
      </c>
      <c r="AJ455" t="s">
        <v>133</v>
      </c>
      <c r="AK455" t="s">
        <v>172</v>
      </c>
      <c r="AL455">
        <v>4</v>
      </c>
      <c r="AM455" t="s">
        <v>135</v>
      </c>
      <c r="AN455" t="s">
        <v>304</v>
      </c>
      <c r="AO455" t="s">
        <v>293</v>
      </c>
      <c r="AP455" t="s">
        <v>4089</v>
      </c>
      <c r="AS455">
        <v>0</v>
      </c>
      <c r="AT455">
        <v>4</v>
      </c>
      <c r="AU455" t="s">
        <v>127</v>
      </c>
      <c r="AV455" t="s">
        <v>4081</v>
      </c>
      <c r="AW455" t="s">
        <v>141</v>
      </c>
      <c r="AX455" t="s">
        <v>174</v>
      </c>
      <c r="AY455" t="s">
        <v>332</v>
      </c>
      <c r="AZ455" t="s">
        <v>143</v>
      </c>
      <c r="BA455" t="s">
        <v>4082</v>
      </c>
      <c r="BB455" t="s">
        <v>536</v>
      </c>
      <c r="BC455" t="s">
        <v>4083</v>
      </c>
      <c r="BD455" t="s">
        <v>4084</v>
      </c>
      <c r="BF455" t="s">
        <v>143</v>
      </c>
      <c r="BG455" t="s">
        <v>143</v>
      </c>
      <c r="BH455" t="s">
        <v>143</v>
      </c>
      <c r="BI455" t="s">
        <v>176</v>
      </c>
      <c r="BM455" t="s">
        <v>278</v>
      </c>
      <c r="CB455" t="s">
        <v>152</v>
      </c>
      <c r="CD455" t="s">
        <v>152</v>
      </c>
      <c r="CE455" t="s">
        <v>4085</v>
      </c>
      <c r="CF455" t="s">
        <v>154</v>
      </c>
      <c r="CH455" t="s">
        <v>154</v>
      </c>
      <c r="CJ455" t="s">
        <v>154</v>
      </c>
      <c r="CP455">
        <v>517</v>
      </c>
      <c r="CQ455" t="s">
        <v>4086</v>
      </c>
      <c r="DA455" t="s">
        <v>147</v>
      </c>
      <c r="DB455" s="54" t="str">
        <f t="shared" si="7"/>
        <v>No</v>
      </c>
    </row>
    <row r="456" spans="1:106" x14ac:dyDescent="0.35">
      <c r="A456" t="s">
        <v>4060</v>
      </c>
      <c r="B456" t="s">
        <v>4061</v>
      </c>
      <c r="C456" t="s">
        <v>4062</v>
      </c>
      <c r="D456" t="s">
        <v>4063</v>
      </c>
      <c r="E456">
        <v>2006</v>
      </c>
      <c r="F456">
        <v>0</v>
      </c>
      <c r="G456">
        <v>0</v>
      </c>
      <c r="H456">
        <v>298</v>
      </c>
      <c r="I456" t="s">
        <v>120</v>
      </c>
      <c r="J456" t="s">
        <v>121</v>
      </c>
      <c r="K456">
        <v>56.158999999999999</v>
      </c>
      <c r="L456">
        <v>4.202</v>
      </c>
      <c r="M456">
        <v>56.158999999999999</v>
      </c>
      <c r="N456" s="57">
        <v>-4.202</v>
      </c>
      <c r="P456" t="s">
        <v>4077</v>
      </c>
      <c r="Q456" t="s">
        <v>269</v>
      </c>
      <c r="R456" t="s">
        <v>4078</v>
      </c>
      <c r="S456" t="s">
        <v>271</v>
      </c>
      <c r="U456" t="s">
        <v>4079</v>
      </c>
      <c r="V456" t="s">
        <v>272</v>
      </c>
      <c r="AE456" t="s">
        <v>236</v>
      </c>
      <c r="AF456" t="s">
        <v>131</v>
      </c>
      <c r="AG456" t="s">
        <v>131</v>
      </c>
      <c r="AJ456" t="s">
        <v>133</v>
      </c>
      <c r="AK456" t="s">
        <v>172</v>
      </c>
      <c r="AL456">
        <v>4</v>
      </c>
      <c r="AM456" t="s">
        <v>135</v>
      </c>
      <c r="AN456" t="s">
        <v>304</v>
      </c>
      <c r="AO456" t="s">
        <v>293</v>
      </c>
      <c r="AP456" t="s">
        <v>4090</v>
      </c>
      <c r="AS456">
        <v>0</v>
      </c>
      <c r="AT456">
        <v>4</v>
      </c>
      <c r="AU456" t="s">
        <v>127</v>
      </c>
      <c r="AV456" t="s">
        <v>4081</v>
      </c>
      <c r="AW456" t="s">
        <v>141</v>
      </c>
      <c r="AX456" t="s">
        <v>174</v>
      </c>
      <c r="AY456" t="s">
        <v>332</v>
      </c>
      <c r="AZ456" t="s">
        <v>143</v>
      </c>
      <c r="BA456" t="s">
        <v>4082</v>
      </c>
      <c r="BB456" t="s">
        <v>536</v>
      </c>
      <c r="BC456" t="s">
        <v>4083</v>
      </c>
      <c r="BD456" t="s">
        <v>4084</v>
      </c>
      <c r="BF456" t="s">
        <v>143</v>
      </c>
      <c r="BG456" t="s">
        <v>143</v>
      </c>
      <c r="BH456" t="s">
        <v>143</v>
      </c>
      <c r="BI456" t="s">
        <v>176</v>
      </c>
      <c r="BM456" t="s">
        <v>278</v>
      </c>
      <c r="CB456" t="s">
        <v>152</v>
      </c>
      <c r="CD456" t="s">
        <v>152</v>
      </c>
      <c r="CE456" t="s">
        <v>4085</v>
      </c>
      <c r="CF456" t="s">
        <v>154</v>
      </c>
      <c r="CH456" t="s">
        <v>154</v>
      </c>
      <c r="CJ456" t="s">
        <v>154</v>
      </c>
      <c r="CP456">
        <v>518</v>
      </c>
      <c r="CQ456" t="s">
        <v>4086</v>
      </c>
      <c r="DA456" t="s">
        <v>147</v>
      </c>
      <c r="DB456" s="54" t="str">
        <f t="shared" si="7"/>
        <v>No</v>
      </c>
    </row>
    <row r="457" spans="1:106" x14ac:dyDescent="0.35">
      <c r="A457" t="s">
        <v>4060</v>
      </c>
      <c r="B457" t="s">
        <v>4061</v>
      </c>
      <c r="C457" t="s">
        <v>4062</v>
      </c>
      <c r="D457" t="s">
        <v>4063</v>
      </c>
      <c r="E457">
        <v>2006</v>
      </c>
      <c r="F457">
        <v>0</v>
      </c>
      <c r="G457">
        <v>0</v>
      </c>
      <c r="H457">
        <v>298</v>
      </c>
      <c r="I457" t="s">
        <v>120</v>
      </c>
      <c r="J457" t="s">
        <v>121</v>
      </c>
      <c r="K457">
        <v>56.158999999999999</v>
      </c>
      <c r="L457">
        <v>4.202</v>
      </c>
      <c r="M457">
        <v>56.158999999999999</v>
      </c>
      <c r="N457" s="57">
        <v>-4.202</v>
      </c>
      <c r="P457" t="s">
        <v>4077</v>
      </c>
      <c r="Q457" t="s">
        <v>269</v>
      </c>
      <c r="R457" t="s">
        <v>4078</v>
      </c>
      <c r="S457" t="s">
        <v>271</v>
      </c>
      <c r="U457" t="s">
        <v>4079</v>
      </c>
      <c r="V457" t="s">
        <v>272</v>
      </c>
      <c r="AE457" t="s">
        <v>236</v>
      </c>
      <c r="AF457" t="s">
        <v>131</v>
      </c>
      <c r="AG457" t="s">
        <v>131</v>
      </c>
      <c r="AJ457" t="s">
        <v>133</v>
      </c>
      <c r="AK457" t="s">
        <v>172</v>
      </c>
      <c r="AL457">
        <v>4</v>
      </c>
      <c r="AM457" t="s">
        <v>135</v>
      </c>
      <c r="AN457" t="s">
        <v>304</v>
      </c>
      <c r="AO457" t="s">
        <v>293</v>
      </c>
      <c r="AP457" t="s">
        <v>4091</v>
      </c>
      <c r="AS457">
        <v>0</v>
      </c>
      <c r="AT457">
        <v>4</v>
      </c>
      <c r="AU457" t="s">
        <v>127</v>
      </c>
      <c r="AV457" t="s">
        <v>4081</v>
      </c>
      <c r="AW457" t="s">
        <v>141</v>
      </c>
      <c r="AX457" t="s">
        <v>174</v>
      </c>
      <c r="AY457" t="s">
        <v>332</v>
      </c>
      <c r="AZ457" t="s">
        <v>143</v>
      </c>
      <c r="BA457" t="s">
        <v>4082</v>
      </c>
      <c r="BB457" t="s">
        <v>536</v>
      </c>
      <c r="BC457" t="s">
        <v>4083</v>
      </c>
      <c r="BD457" t="s">
        <v>4084</v>
      </c>
      <c r="BF457" t="s">
        <v>143</v>
      </c>
      <c r="BG457" t="s">
        <v>143</v>
      </c>
      <c r="BH457" t="s">
        <v>143</v>
      </c>
      <c r="BI457" t="s">
        <v>176</v>
      </c>
      <c r="BM457" t="s">
        <v>278</v>
      </c>
      <c r="CB457" t="s">
        <v>152</v>
      </c>
      <c r="CD457" t="s">
        <v>152</v>
      </c>
      <c r="CE457" t="s">
        <v>4085</v>
      </c>
      <c r="CF457" t="s">
        <v>154</v>
      </c>
      <c r="CH457" t="s">
        <v>154</v>
      </c>
      <c r="CJ457" t="s">
        <v>154</v>
      </c>
      <c r="CP457">
        <v>519</v>
      </c>
      <c r="CQ457" t="s">
        <v>4086</v>
      </c>
      <c r="DA457" t="s">
        <v>147</v>
      </c>
      <c r="DB457" s="54" t="str">
        <f t="shared" si="7"/>
        <v>No</v>
      </c>
    </row>
    <row r="458" spans="1:106" x14ac:dyDescent="0.35">
      <c r="A458" t="s">
        <v>4092</v>
      </c>
      <c r="B458" t="s">
        <v>4093</v>
      </c>
      <c r="C458" t="s">
        <v>4094</v>
      </c>
      <c r="D458" t="s">
        <v>4095</v>
      </c>
      <c r="E458">
        <v>2021</v>
      </c>
      <c r="F458" t="s">
        <v>4096</v>
      </c>
      <c r="I458" t="s">
        <v>999</v>
      </c>
      <c r="J458" t="s">
        <v>4097</v>
      </c>
      <c r="K458" t="s">
        <v>4098</v>
      </c>
      <c r="L458" t="s">
        <v>4099</v>
      </c>
      <c r="M458">
        <v>48.910416666666663</v>
      </c>
      <c r="N458">
        <v>13.81</v>
      </c>
      <c r="O458">
        <v>750</v>
      </c>
      <c r="P458" t="s">
        <v>4100</v>
      </c>
      <c r="Q458" t="s">
        <v>269</v>
      </c>
      <c r="R458" t="s">
        <v>529</v>
      </c>
      <c r="S458" t="s">
        <v>271</v>
      </c>
      <c r="T458" t="s">
        <v>4101</v>
      </c>
      <c r="X458" t="s">
        <v>811</v>
      </c>
      <c r="Y458" t="s">
        <v>131</v>
      </c>
      <c r="Z458" t="s">
        <v>131</v>
      </c>
      <c r="AA458" t="s">
        <v>131</v>
      </c>
      <c r="AE458" t="s">
        <v>171</v>
      </c>
      <c r="AF458">
        <v>5.3</v>
      </c>
      <c r="AG458">
        <v>900</v>
      </c>
      <c r="AJ458" t="s">
        <v>198</v>
      </c>
      <c r="AK458" t="s">
        <v>172</v>
      </c>
      <c r="AL458">
        <v>1</v>
      </c>
      <c r="AM458" t="s">
        <v>199</v>
      </c>
      <c r="AN458" t="s">
        <v>573</v>
      </c>
      <c r="AQ458" t="s">
        <v>131</v>
      </c>
      <c r="AR458" t="s">
        <v>131</v>
      </c>
      <c r="AS458">
        <v>22.5</v>
      </c>
      <c r="AT458">
        <v>22.5</v>
      </c>
      <c r="AU458" t="s">
        <v>127</v>
      </c>
      <c r="AV458" t="s">
        <v>4102</v>
      </c>
      <c r="AW458" t="s">
        <v>141</v>
      </c>
      <c r="AZ458" t="s">
        <v>143</v>
      </c>
      <c r="BA458">
        <v>12</v>
      </c>
      <c r="BD458" t="s">
        <v>2181</v>
      </c>
      <c r="BG458" t="s">
        <v>147</v>
      </c>
      <c r="BH458" t="s">
        <v>143</v>
      </c>
      <c r="BI458" t="s">
        <v>208</v>
      </c>
      <c r="BJ458" t="s">
        <v>209</v>
      </c>
      <c r="BK458" t="s">
        <v>4103</v>
      </c>
      <c r="BN458" t="s">
        <v>4104</v>
      </c>
      <c r="BP458">
        <v>-6.7758333333333347</v>
      </c>
      <c r="BQ458">
        <v>3.6843306530645532</v>
      </c>
      <c r="BR458">
        <v>2</v>
      </c>
      <c r="BS458" t="s">
        <v>209</v>
      </c>
      <c r="CB458" t="s">
        <v>152</v>
      </c>
      <c r="CD458" t="s">
        <v>154</v>
      </c>
      <c r="CF458" t="s">
        <v>154</v>
      </c>
      <c r="CH458" t="s">
        <v>154</v>
      </c>
      <c r="CJ458" t="s">
        <v>154</v>
      </c>
      <c r="CM458">
        <v>50</v>
      </c>
      <c r="CN458" t="s">
        <v>4092</v>
      </c>
      <c r="CO458" t="s">
        <v>131</v>
      </c>
      <c r="CP458">
        <v>684</v>
      </c>
      <c r="CQ458" t="s">
        <v>4104</v>
      </c>
      <c r="CR458" t="s">
        <v>131</v>
      </c>
      <c r="CS458" t="s">
        <v>131</v>
      </c>
      <c r="CT458" t="s">
        <v>131</v>
      </c>
      <c r="CU458" t="s">
        <v>127</v>
      </c>
      <c r="CY458" t="s">
        <v>4105</v>
      </c>
      <c r="CZ458" t="s">
        <v>215</v>
      </c>
      <c r="DA458" t="s">
        <v>143</v>
      </c>
      <c r="DB458" s="54" t="str">
        <f t="shared" si="7"/>
        <v>Yes</v>
      </c>
    </row>
    <row r="459" spans="1:106" x14ac:dyDescent="0.35">
      <c r="A459" t="s">
        <v>4092</v>
      </c>
      <c r="B459" t="s">
        <v>4093</v>
      </c>
      <c r="C459" t="s">
        <v>4094</v>
      </c>
      <c r="D459" t="s">
        <v>4095</v>
      </c>
      <c r="E459">
        <v>2021</v>
      </c>
      <c r="F459" t="s">
        <v>4096</v>
      </c>
      <c r="I459" t="s">
        <v>999</v>
      </c>
      <c r="J459" t="s">
        <v>4097</v>
      </c>
      <c r="K459" t="s">
        <v>4098</v>
      </c>
      <c r="L459" t="s">
        <v>4099</v>
      </c>
      <c r="M459">
        <v>48.910416666666663</v>
      </c>
      <c r="N459">
        <v>13.81</v>
      </c>
      <c r="O459">
        <v>750</v>
      </c>
      <c r="P459" t="s">
        <v>4106</v>
      </c>
      <c r="Q459" t="s">
        <v>269</v>
      </c>
      <c r="R459" t="s">
        <v>529</v>
      </c>
      <c r="S459" t="s">
        <v>271</v>
      </c>
      <c r="T459" t="s">
        <v>4101</v>
      </c>
      <c r="X459" t="s">
        <v>811</v>
      </c>
      <c r="Y459" t="s">
        <v>131</v>
      </c>
      <c r="Z459" t="s">
        <v>131</v>
      </c>
      <c r="AA459" t="s">
        <v>131</v>
      </c>
      <c r="AE459" t="s">
        <v>171</v>
      </c>
      <c r="AF459">
        <v>5.3</v>
      </c>
      <c r="AG459">
        <v>900</v>
      </c>
      <c r="AJ459" t="s">
        <v>198</v>
      </c>
      <c r="AK459" t="s">
        <v>172</v>
      </c>
      <c r="AL459">
        <v>1</v>
      </c>
      <c r="AM459" t="s">
        <v>199</v>
      </c>
      <c r="AN459" t="s">
        <v>573</v>
      </c>
      <c r="AQ459" t="s">
        <v>131</v>
      </c>
      <c r="AR459" t="s">
        <v>131</v>
      </c>
      <c r="AS459">
        <v>22.5</v>
      </c>
      <c r="AT459">
        <v>22.5</v>
      </c>
      <c r="AU459" t="s">
        <v>127</v>
      </c>
      <c r="AV459" t="s">
        <v>4102</v>
      </c>
      <c r="AW459" t="s">
        <v>141</v>
      </c>
      <c r="AZ459" t="s">
        <v>143</v>
      </c>
      <c r="BA459">
        <v>12</v>
      </c>
      <c r="BD459" t="s">
        <v>2181</v>
      </c>
      <c r="BG459" t="s">
        <v>147</v>
      </c>
      <c r="BH459" t="s">
        <v>143</v>
      </c>
      <c r="BI459" t="s">
        <v>208</v>
      </c>
      <c r="BJ459" t="s">
        <v>209</v>
      </c>
      <c r="BK459" t="s">
        <v>4103</v>
      </c>
      <c r="BN459" t="s">
        <v>4104</v>
      </c>
      <c r="BP459">
        <v>-6.7758333333333347</v>
      </c>
      <c r="BQ459">
        <v>3.6843306530645532</v>
      </c>
      <c r="BR459">
        <v>2</v>
      </c>
      <c r="BS459" t="s">
        <v>209</v>
      </c>
      <c r="CB459" t="s">
        <v>152</v>
      </c>
      <c r="CD459" t="s">
        <v>154</v>
      </c>
      <c r="CF459" t="s">
        <v>154</v>
      </c>
      <c r="CH459" t="s">
        <v>154</v>
      </c>
      <c r="CJ459" t="s">
        <v>154</v>
      </c>
      <c r="CM459">
        <v>50</v>
      </c>
      <c r="CN459" t="s">
        <v>4092</v>
      </c>
      <c r="CO459" t="s">
        <v>131</v>
      </c>
      <c r="CP459">
        <v>685</v>
      </c>
      <c r="CQ459" t="s">
        <v>4104</v>
      </c>
      <c r="CR459" t="s">
        <v>131</v>
      </c>
      <c r="CS459" t="s">
        <v>131</v>
      </c>
      <c r="CT459" t="s">
        <v>131</v>
      </c>
      <c r="CU459" t="s">
        <v>127</v>
      </c>
      <c r="CY459" t="s">
        <v>4105</v>
      </c>
      <c r="CZ459" t="s">
        <v>215</v>
      </c>
      <c r="DA459" t="s">
        <v>143</v>
      </c>
      <c r="DB459" s="54" t="str">
        <f t="shared" si="7"/>
        <v>Yes</v>
      </c>
    </row>
    <row r="460" spans="1:106" x14ac:dyDescent="0.35">
      <c r="A460" t="s">
        <v>4107</v>
      </c>
      <c r="B460" t="s">
        <v>4108</v>
      </c>
      <c r="C460" t="s">
        <v>4109</v>
      </c>
      <c r="D460" t="s">
        <v>4110</v>
      </c>
      <c r="E460">
        <v>2005</v>
      </c>
      <c r="F460" t="s">
        <v>4111</v>
      </c>
      <c r="G460">
        <v>37</v>
      </c>
      <c r="H460">
        <v>0</v>
      </c>
      <c r="I460" t="s">
        <v>1073</v>
      </c>
      <c r="J460" t="s">
        <v>2477</v>
      </c>
      <c r="K460" t="s">
        <v>4112</v>
      </c>
      <c r="L460" t="s">
        <v>4113</v>
      </c>
      <c r="M460">
        <v>57.133333333333333</v>
      </c>
      <c r="N460">
        <v>14.75</v>
      </c>
      <c r="P460" t="s">
        <v>4114</v>
      </c>
      <c r="Q460" t="s">
        <v>234</v>
      </c>
      <c r="R460" t="s">
        <v>4115</v>
      </c>
      <c r="S460" t="s">
        <v>1005</v>
      </c>
      <c r="T460">
        <v>82</v>
      </c>
      <c r="Y460" t="s">
        <v>131</v>
      </c>
      <c r="Z460" t="s">
        <v>131</v>
      </c>
      <c r="AA460" t="s">
        <v>131</v>
      </c>
      <c r="AE460" t="s">
        <v>171</v>
      </c>
      <c r="AF460">
        <v>5.6</v>
      </c>
      <c r="AG460">
        <v>662</v>
      </c>
      <c r="AI460" t="s">
        <v>4116</v>
      </c>
      <c r="AJ460" t="s">
        <v>198</v>
      </c>
      <c r="AK460" t="s">
        <v>172</v>
      </c>
      <c r="AL460">
        <v>2</v>
      </c>
      <c r="AM460" t="s">
        <v>199</v>
      </c>
      <c r="AN460" t="s">
        <v>216</v>
      </c>
      <c r="AP460" t="s">
        <v>4117</v>
      </c>
      <c r="AQ460" t="s">
        <v>131</v>
      </c>
      <c r="AR460" t="s">
        <v>131</v>
      </c>
      <c r="AS460">
        <v>55</v>
      </c>
      <c r="AT460">
        <v>57</v>
      </c>
      <c r="AV460" t="s">
        <v>4118</v>
      </c>
      <c r="AW460" t="s">
        <v>141</v>
      </c>
      <c r="AX460" t="s">
        <v>4119</v>
      </c>
      <c r="AY460" t="s">
        <v>332</v>
      </c>
      <c r="AZ460" t="s">
        <v>143</v>
      </c>
      <c r="BD460" t="s">
        <v>3607</v>
      </c>
      <c r="BE460" t="s">
        <v>416</v>
      </c>
      <c r="BF460" t="s">
        <v>147</v>
      </c>
      <c r="BG460" t="s">
        <v>147</v>
      </c>
      <c r="BH460" t="s">
        <v>143</v>
      </c>
      <c r="BI460" t="s">
        <v>208</v>
      </c>
      <c r="BJ460" t="s">
        <v>1293</v>
      </c>
      <c r="BN460" t="s">
        <v>4120</v>
      </c>
      <c r="BP460">
        <v>-15.5</v>
      </c>
      <c r="BQ460">
        <v>1.5</v>
      </c>
      <c r="BR460">
        <v>2</v>
      </c>
      <c r="BS460" t="s">
        <v>209</v>
      </c>
      <c r="CB460" t="s">
        <v>152</v>
      </c>
      <c r="CD460" t="s">
        <v>152</v>
      </c>
      <c r="CE460" t="s">
        <v>4121</v>
      </c>
      <c r="CF460" t="s">
        <v>152</v>
      </c>
      <c r="CG460" t="s">
        <v>4122</v>
      </c>
      <c r="CH460" t="s">
        <v>154</v>
      </c>
      <c r="CJ460" t="s">
        <v>154</v>
      </c>
      <c r="CM460">
        <v>82</v>
      </c>
      <c r="CN460" t="s">
        <v>4107</v>
      </c>
      <c r="CO460" t="s">
        <v>131</v>
      </c>
      <c r="CP460">
        <v>499</v>
      </c>
      <c r="CQ460" t="s">
        <v>4120</v>
      </c>
      <c r="CR460" t="s">
        <v>131</v>
      </c>
      <c r="CS460" t="s">
        <v>131</v>
      </c>
      <c r="CT460" t="s">
        <v>131</v>
      </c>
      <c r="CU460" t="s">
        <v>127</v>
      </c>
      <c r="CY460" t="s">
        <v>214</v>
      </c>
      <c r="CZ460" t="s">
        <v>215</v>
      </c>
      <c r="DA460" t="s">
        <v>143</v>
      </c>
      <c r="DB460" s="54" t="str">
        <f t="shared" si="7"/>
        <v>No</v>
      </c>
    </row>
    <row r="461" spans="1:106" x14ac:dyDescent="0.35">
      <c r="A461" t="s">
        <v>4107</v>
      </c>
      <c r="B461" t="s">
        <v>4108</v>
      </c>
      <c r="C461" t="s">
        <v>4109</v>
      </c>
      <c r="D461" t="s">
        <v>4110</v>
      </c>
      <c r="E461">
        <v>2005</v>
      </c>
      <c r="F461" t="s">
        <v>4111</v>
      </c>
      <c r="G461">
        <v>37</v>
      </c>
      <c r="H461">
        <v>0</v>
      </c>
      <c r="I461" t="s">
        <v>1073</v>
      </c>
      <c r="J461" t="s">
        <v>2477</v>
      </c>
      <c r="K461" t="s">
        <v>4112</v>
      </c>
      <c r="L461" t="s">
        <v>4113</v>
      </c>
      <c r="M461">
        <v>57.133333333333333</v>
      </c>
      <c r="N461">
        <v>14.75</v>
      </c>
      <c r="P461" t="s">
        <v>4114</v>
      </c>
      <c r="Q461" t="s">
        <v>234</v>
      </c>
      <c r="R461" t="s">
        <v>4123</v>
      </c>
      <c r="S461" t="s">
        <v>1005</v>
      </c>
      <c r="T461">
        <v>28</v>
      </c>
      <c r="Y461" t="s">
        <v>131</v>
      </c>
      <c r="Z461" t="s">
        <v>131</v>
      </c>
      <c r="AA461" t="s">
        <v>131</v>
      </c>
      <c r="AE461" t="s">
        <v>171</v>
      </c>
      <c r="AF461">
        <v>5.6</v>
      </c>
      <c r="AG461">
        <v>662</v>
      </c>
      <c r="AI461" t="s">
        <v>4116</v>
      </c>
      <c r="AJ461" t="s">
        <v>198</v>
      </c>
      <c r="AK461" t="s">
        <v>172</v>
      </c>
      <c r="AL461">
        <v>2</v>
      </c>
      <c r="AM461" t="s">
        <v>199</v>
      </c>
      <c r="AN461" t="s">
        <v>216</v>
      </c>
      <c r="AP461" t="s">
        <v>4124</v>
      </c>
      <c r="AQ461" t="s">
        <v>131</v>
      </c>
      <c r="AR461" t="s">
        <v>131</v>
      </c>
      <c r="AS461">
        <v>27</v>
      </c>
      <c r="AT461">
        <v>29</v>
      </c>
      <c r="AV461" t="s">
        <v>4118</v>
      </c>
      <c r="AW461" t="s">
        <v>141</v>
      </c>
      <c r="AX461" t="s">
        <v>4119</v>
      </c>
      <c r="AY461" t="s">
        <v>332</v>
      </c>
      <c r="AZ461" t="s">
        <v>143</v>
      </c>
      <c r="BD461" t="s">
        <v>4125</v>
      </c>
      <c r="BE461" t="s">
        <v>416</v>
      </c>
      <c r="BF461" t="s">
        <v>147</v>
      </c>
      <c r="BG461" t="s">
        <v>147</v>
      </c>
      <c r="BH461" t="s">
        <v>143</v>
      </c>
      <c r="BI461" t="s">
        <v>208</v>
      </c>
      <c r="BJ461" t="s">
        <v>1293</v>
      </c>
      <c r="BN461" t="s">
        <v>4120</v>
      </c>
      <c r="BP461">
        <v>-15.5</v>
      </c>
      <c r="BQ461">
        <v>1.5</v>
      </c>
      <c r="BR461">
        <v>2</v>
      </c>
      <c r="BS461" t="s">
        <v>209</v>
      </c>
      <c r="CB461" t="s">
        <v>152</v>
      </c>
      <c r="CD461" t="s">
        <v>152</v>
      </c>
      <c r="CE461" t="s">
        <v>4121</v>
      </c>
      <c r="CF461" t="s">
        <v>152</v>
      </c>
      <c r="CG461" t="s">
        <v>4122</v>
      </c>
      <c r="CH461" t="s">
        <v>154</v>
      </c>
      <c r="CJ461" t="s">
        <v>154</v>
      </c>
      <c r="CM461">
        <v>28</v>
      </c>
      <c r="CN461" t="s">
        <v>4107</v>
      </c>
      <c r="CO461" t="s">
        <v>131</v>
      </c>
      <c r="CP461">
        <v>500</v>
      </c>
      <c r="CQ461" t="s">
        <v>4120</v>
      </c>
      <c r="CR461" t="s">
        <v>131</v>
      </c>
      <c r="CS461" t="s">
        <v>131</v>
      </c>
      <c r="CT461" t="s">
        <v>131</v>
      </c>
      <c r="CU461" t="s">
        <v>127</v>
      </c>
      <c r="CY461" t="s">
        <v>214</v>
      </c>
      <c r="CZ461" t="s">
        <v>215</v>
      </c>
      <c r="DA461" t="s">
        <v>143</v>
      </c>
      <c r="DB461" s="54" t="str">
        <f t="shared" si="7"/>
        <v>No</v>
      </c>
    </row>
    <row r="462" spans="1:106" x14ac:dyDescent="0.35">
      <c r="A462" t="s">
        <v>4107</v>
      </c>
      <c r="B462" t="s">
        <v>4108</v>
      </c>
      <c r="C462" t="s">
        <v>4109</v>
      </c>
      <c r="D462" t="s">
        <v>4110</v>
      </c>
      <c r="E462">
        <v>2005</v>
      </c>
      <c r="F462" t="s">
        <v>4111</v>
      </c>
      <c r="G462">
        <v>37</v>
      </c>
      <c r="H462">
        <v>0</v>
      </c>
      <c r="I462" t="s">
        <v>1073</v>
      </c>
      <c r="J462" t="s">
        <v>2477</v>
      </c>
      <c r="K462" t="s">
        <v>4112</v>
      </c>
      <c r="L462" t="s">
        <v>4113</v>
      </c>
      <c r="M462">
        <v>57.133333333333333</v>
      </c>
      <c r="N462">
        <v>14.75</v>
      </c>
      <c r="P462" t="s">
        <v>4114</v>
      </c>
      <c r="Q462" t="s">
        <v>234</v>
      </c>
      <c r="R462" t="s">
        <v>4126</v>
      </c>
      <c r="S462" t="s">
        <v>1005</v>
      </c>
      <c r="Y462" t="s">
        <v>131</v>
      </c>
      <c r="Z462" t="s">
        <v>131</v>
      </c>
      <c r="AA462" t="s">
        <v>131</v>
      </c>
      <c r="AE462" t="s">
        <v>171</v>
      </c>
      <c r="AF462">
        <v>5.6</v>
      </c>
      <c r="AG462">
        <v>662</v>
      </c>
      <c r="AI462" t="s">
        <v>4116</v>
      </c>
      <c r="AJ462" t="s">
        <v>198</v>
      </c>
      <c r="AK462" t="s">
        <v>172</v>
      </c>
      <c r="AL462">
        <v>2</v>
      </c>
      <c r="AM462" t="s">
        <v>173</v>
      </c>
      <c r="AV462" t="s">
        <v>4118</v>
      </c>
      <c r="AW462" t="s">
        <v>141</v>
      </c>
      <c r="AX462" t="s">
        <v>4119</v>
      </c>
      <c r="AY462" t="s">
        <v>332</v>
      </c>
      <c r="AZ462" t="s">
        <v>143</v>
      </c>
      <c r="BD462" t="s">
        <v>4127</v>
      </c>
      <c r="BE462" t="s">
        <v>416</v>
      </c>
      <c r="BF462" t="s">
        <v>147</v>
      </c>
      <c r="BG462" t="s">
        <v>147</v>
      </c>
      <c r="BH462" t="s">
        <v>143</v>
      </c>
      <c r="BI462" t="s">
        <v>208</v>
      </c>
      <c r="BJ462" t="s">
        <v>177</v>
      </c>
      <c r="CB462" t="s">
        <v>152</v>
      </c>
      <c r="CD462" t="s">
        <v>152</v>
      </c>
      <c r="CE462" t="s">
        <v>4121</v>
      </c>
      <c r="CF462" t="s">
        <v>152</v>
      </c>
      <c r="CG462" t="s">
        <v>4122</v>
      </c>
      <c r="CH462" t="s">
        <v>154</v>
      </c>
      <c r="CJ462" t="s">
        <v>154</v>
      </c>
      <c r="CP462">
        <v>501</v>
      </c>
      <c r="CQ462" t="s">
        <v>4128</v>
      </c>
      <c r="DA462" t="s">
        <v>143</v>
      </c>
      <c r="DB462" s="54" t="str">
        <f t="shared" si="7"/>
        <v>No</v>
      </c>
    </row>
    <row r="463" spans="1:106" x14ac:dyDescent="0.35">
      <c r="A463" t="s">
        <v>4129</v>
      </c>
      <c r="B463" t="s">
        <v>4130</v>
      </c>
      <c r="C463" t="s">
        <v>4131</v>
      </c>
      <c r="D463" t="s">
        <v>4132</v>
      </c>
      <c r="E463">
        <v>2005</v>
      </c>
      <c r="F463" t="s">
        <v>2542</v>
      </c>
      <c r="G463">
        <v>210</v>
      </c>
      <c r="H463" t="s">
        <v>4133</v>
      </c>
      <c r="I463" t="s">
        <v>1073</v>
      </c>
      <c r="J463" t="s">
        <v>2477</v>
      </c>
      <c r="K463" t="s">
        <v>4112</v>
      </c>
      <c r="L463" t="s">
        <v>4134</v>
      </c>
      <c r="M463">
        <v>57.133333333333333</v>
      </c>
      <c r="N463">
        <v>14.75</v>
      </c>
      <c r="P463" t="s">
        <v>4114</v>
      </c>
      <c r="Q463" t="s">
        <v>234</v>
      </c>
      <c r="R463" t="s">
        <v>4135</v>
      </c>
      <c r="S463" t="s">
        <v>271</v>
      </c>
      <c r="T463" t="s">
        <v>4136</v>
      </c>
      <c r="V463" t="s">
        <v>196</v>
      </c>
      <c r="W463" t="s">
        <v>4137</v>
      </c>
      <c r="Y463" t="s">
        <v>131</v>
      </c>
      <c r="Z463" t="s">
        <v>131</v>
      </c>
      <c r="AA463" t="s">
        <v>131</v>
      </c>
      <c r="AE463" t="s">
        <v>171</v>
      </c>
      <c r="AF463">
        <v>5.6</v>
      </c>
      <c r="AG463">
        <v>662</v>
      </c>
      <c r="AI463" t="s">
        <v>4138</v>
      </c>
      <c r="AJ463" t="s">
        <v>198</v>
      </c>
      <c r="AK463" t="s">
        <v>172</v>
      </c>
      <c r="AL463">
        <v>1</v>
      </c>
      <c r="AM463" t="s">
        <v>199</v>
      </c>
      <c r="AN463" t="s">
        <v>216</v>
      </c>
      <c r="AP463" t="s">
        <v>4139</v>
      </c>
      <c r="AQ463" t="s">
        <v>131</v>
      </c>
      <c r="AR463" t="s">
        <v>131</v>
      </c>
      <c r="AS463">
        <v>40</v>
      </c>
      <c r="AT463">
        <v>42</v>
      </c>
      <c r="AV463" t="s">
        <v>4140</v>
      </c>
      <c r="AW463" t="s">
        <v>141</v>
      </c>
      <c r="AX463" t="s">
        <v>174</v>
      </c>
      <c r="AY463" t="s">
        <v>332</v>
      </c>
      <c r="AZ463" t="s">
        <v>143</v>
      </c>
      <c r="BA463" t="s">
        <v>131</v>
      </c>
      <c r="BB463" t="s">
        <v>4141</v>
      </c>
      <c r="BC463" t="s">
        <v>131</v>
      </c>
      <c r="BD463" t="s">
        <v>4142</v>
      </c>
      <c r="BE463" t="s">
        <v>416</v>
      </c>
      <c r="BF463" t="s">
        <v>147</v>
      </c>
      <c r="BG463" t="s">
        <v>147</v>
      </c>
      <c r="BH463" t="s">
        <v>143</v>
      </c>
      <c r="BI463" t="s">
        <v>208</v>
      </c>
      <c r="BJ463" t="s">
        <v>209</v>
      </c>
      <c r="BK463" t="s">
        <v>4143</v>
      </c>
      <c r="BL463" t="s">
        <v>4144</v>
      </c>
      <c r="BN463" t="s">
        <v>4145</v>
      </c>
      <c r="BP463">
        <v>-15</v>
      </c>
      <c r="BQ463">
        <v>2.8867513459481291</v>
      </c>
      <c r="BR463">
        <v>3</v>
      </c>
      <c r="BS463" t="s">
        <v>209</v>
      </c>
      <c r="CB463" t="s">
        <v>152</v>
      </c>
      <c r="CD463" t="s">
        <v>154</v>
      </c>
      <c r="CF463" t="s">
        <v>154</v>
      </c>
      <c r="CH463" t="s">
        <v>154</v>
      </c>
      <c r="CI463" t="s">
        <v>4146</v>
      </c>
      <c r="CJ463" t="s">
        <v>154</v>
      </c>
      <c r="CL463" t="s">
        <v>4147</v>
      </c>
      <c r="CM463">
        <v>90</v>
      </c>
      <c r="CN463" t="s">
        <v>4129</v>
      </c>
      <c r="CO463" t="s">
        <v>131</v>
      </c>
      <c r="CP463">
        <v>560</v>
      </c>
      <c r="CQ463" t="s">
        <v>4145</v>
      </c>
      <c r="CR463" t="s">
        <v>131</v>
      </c>
      <c r="CS463" t="s">
        <v>131</v>
      </c>
      <c r="CT463" t="s">
        <v>131</v>
      </c>
      <c r="CU463" t="s">
        <v>127</v>
      </c>
      <c r="CY463" t="s">
        <v>214</v>
      </c>
      <c r="CZ463" t="s">
        <v>215</v>
      </c>
      <c r="DA463" t="s">
        <v>143</v>
      </c>
      <c r="DB463" s="54" t="str">
        <f t="shared" si="7"/>
        <v>Yes</v>
      </c>
    </row>
    <row r="464" spans="1:106" x14ac:dyDescent="0.35">
      <c r="A464" t="s">
        <v>4129</v>
      </c>
      <c r="B464" t="s">
        <v>4130</v>
      </c>
      <c r="C464" t="s">
        <v>4131</v>
      </c>
      <c r="D464" t="s">
        <v>4132</v>
      </c>
      <c r="E464">
        <v>2005</v>
      </c>
      <c r="F464" t="s">
        <v>2542</v>
      </c>
      <c r="G464">
        <v>210</v>
      </c>
      <c r="H464" t="s">
        <v>4133</v>
      </c>
      <c r="I464" t="s">
        <v>1073</v>
      </c>
      <c r="J464" t="s">
        <v>2477</v>
      </c>
      <c r="K464" t="s">
        <v>4112</v>
      </c>
      <c r="L464" t="s">
        <v>4134</v>
      </c>
      <c r="M464">
        <v>57.133333333333333</v>
      </c>
      <c r="N464">
        <v>14.75</v>
      </c>
      <c r="P464" t="s">
        <v>4114</v>
      </c>
      <c r="Q464" t="s">
        <v>234</v>
      </c>
      <c r="R464" t="s">
        <v>4148</v>
      </c>
      <c r="S464" t="s">
        <v>271</v>
      </c>
      <c r="T464" t="s">
        <v>4149</v>
      </c>
      <c r="V464" t="s">
        <v>196</v>
      </c>
      <c r="W464" t="s">
        <v>4150</v>
      </c>
      <c r="Y464" t="s">
        <v>131</v>
      </c>
      <c r="Z464" t="s">
        <v>131</v>
      </c>
      <c r="AA464" t="s">
        <v>131</v>
      </c>
      <c r="AE464" t="s">
        <v>171</v>
      </c>
      <c r="AF464">
        <v>5.6</v>
      </c>
      <c r="AG464">
        <v>662</v>
      </c>
      <c r="AI464" t="s">
        <v>4138</v>
      </c>
      <c r="AJ464" t="s">
        <v>198</v>
      </c>
      <c r="AK464" t="s">
        <v>172</v>
      </c>
      <c r="AL464">
        <v>1</v>
      </c>
      <c r="AM464" t="s">
        <v>199</v>
      </c>
      <c r="AN464" t="s">
        <v>216</v>
      </c>
      <c r="AP464" t="s">
        <v>4151</v>
      </c>
      <c r="AQ464" t="s">
        <v>131</v>
      </c>
      <c r="AR464" t="s">
        <v>131</v>
      </c>
      <c r="AS464">
        <v>40</v>
      </c>
      <c r="AT464">
        <v>42</v>
      </c>
      <c r="AV464" t="s">
        <v>4140</v>
      </c>
      <c r="AW464" t="s">
        <v>141</v>
      </c>
      <c r="AX464" t="s">
        <v>174</v>
      </c>
      <c r="AY464" t="s">
        <v>332</v>
      </c>
      <c r="AZ464" t="s">
        <v>143</v>
      </c>
      <c r="BA464" t="s">
        <v>131</v>
      </c>
      <c r="BB464" t="s">
        <v>4152</v>
      </c>
      <c r="BC464" t="s">
        <v>131</v>
      </c>
      <c r="BD464" t="s">
        <v>4142</v>
      </c>
      <c r="BE464" t="s">
        <v>416</v>
      </c>
      <c r="BF464" t="s">
        <v>147</v>
      </c>
      <c r="BG464" t="s">
        <v>147</v>
      </c>
      <c r="BH464" t="s">
        <v>143</v>
      </c>
      <c r="BI464" t="s">
        <v>208</v>
      </c>
      <c r="BJ464" t="s">
        <v>209</v>
      </c>
      <c r="BK464" t="s">
        <v>4143</v>
      </c>
      <c r="BL464" t="s">
        <v>4144</v>
      </c>
      <c r="BN464" t="s">
        <v>4145</v>
      </c>
      <c r="BP464">
        <v>-15</v>
      </c>
      <c r="BQ464">
        <v>2.8867513459481291</v>
      </c>
      <c r="BR464">
        <v>3</v>
      </c>
      <c r="BS464" t="s">
        <v>209</v>
      </c>
      <c r="CB464" t="s">
        <v>152</v>
      </c>
      <c r="CD464" t="s">
        <v>154</v>
      </c>
      <c r="CF464" t="s">
        <v>154</v>
      </c>
      <c r="CH464" t="s">
        <v>154</v>
      </c>
      <c r="CI464" t="s">
        <v>4153</v>
      </c>
      <c r="CJ464" t="s">
        <v>154</v>
      </c>
      <c r="CL464" t="s">
        <v>4147</v>
      </c>
      <c r="CM464">
        <v>70</v>
      </c>
      <c r="CN464" t="s">
        <v>4129</v>
      </c>
      <c r="CO464" t="s">
        <v>131</v>
      </c>
      <c r="CP464">
        <v>561</v>
      </c>
      <c r="CQ464" t="s">
        <v>4145</v>
      </c>
      <c r="CR464" t="s">
        <v>131</v>
      </c>
      <c r="CS464" t="s">
        <v>131</v>
      </c>
      <c r="CT464" t="s">
        <v>131</v>
      </c>
      <c r="CU464" t="s">
        <v>127</v>
      </c>
      <c r="CY464" t="s">
        <v>214</v>
      </c>
      <c r="CZ464" t="s">
        <v>215</v>
      </c>
      <c r="DA464" t="s">
        <v>143</v>
      </c>
      <c r="DB464" s="54" t="str">
        <f t="shared" si="7"/>
        <v>Yes</v>
      </c>
    </row>
    <row r="465" spans="1:106" x14ac:dyDescent="0.35">
      <c r="A465" t="s">
        <v>4129</v>
      </c>
      <c r="B465" t="s">
        <v>4130</v>
      </c>
      <c r="C465" t="s">
        <v>4131</v>
      </c>
      <c r="D465" t="s">
        <v>4132</v>
      </c>
      <c r="E465">
        <v>2005</v>
      </c>
      <c r="F465" t="s">
        <v>2542</v>
      </c>
      <c r="G465">
        <v>210</v>
      </c>
      <c r="H465" t="s">
        <v>4133</v>
      </c>
      <c r="I465" t="s">
        <v>1073</v>
      </c>
      <c r="J465" t="s">
        <v>2477</v>
      </c>
      <c r="K465" t="s">
        <v>4112</v>
      </c>
      <c r="L465" t="s">
        <v>4134</v>
      </c>
      <c r="M465">
        <v>57.133333333333333</v>
      </c>
      <c r="N465">
        <v>14.75</v>
      </c>
      <c r="P465" t="s">
        <v>4114</v>
      </c>
      <c r="Q465" t="s">
        <v>234</v>
      </c>
      <c r="R465" t="s">
        <v>4154</v>
      </c>
      <c r="S465" t="s">
        <v>271</v>
      </c>
      <c r="T465" t="s">
        <v>4155</v>
      </c>
      <c r="V465" t="s">
        <v>196</v>
      </c>
      <c r="W465" t="s">
        <v>4156</v>
      </c>
      <c r="Y465" t="s">
        <v>131</v>
      </c>
      <c r="Z465" t="s">
        <v>131</v>
      </c>
      <c r="AA465" t="s">
        <v>131</v>
      </c>
      <c r="AE465" t="s">
        <v>171</v>
      </c>
      <c r="AF465">
        <v>5.6</v>
      </c>
      <c r="AG465">
        <v>662</v>
      </c>
      <c r="AI465" t="s">
        <v>4138</v>
      </c>
      <c r="AJ465" t="s">
        <v>198</v>
      </c>
      <c r="AK465" t="s">
        <v>172</v>
      </c>
      <c r="AL465">
        <v>1</v>
      </c>
      <c r="AM465" t="s">
        <v>199</v>
      </c>
      <c r="AN465" t="s">
        <v>216</v>
      </c>
      <c r="AP465" t="s">
        <v>4157</v>
      </c>
      <c r="AQ465" t="s">
        <v>131</v>
      </c>
      <c r="AR465" t="s">
        <v>131</v>
      </c>
      <c r="AS465">
        <v>37</v>
      </c>
      <c r="AT465">
        <v>39</v>
      </c>
      <c r="AV465" t="s">
        <v>4140</v>
      </c>
      <c r="AW465" t="s">
        <v>141</v>
      </c>
      <c r="AX465" t="s">
        <v>174</v>
      </c>
      <c r="AY465" t="s">
        <v>332</v>
      </c>
      <c r="AZ465" t="s">
        <v>143</v>
      </c>
      <c r="BA465" t="s">
        <v>131</v>
      </c>
      <c r="BB465" t="s">
        <v>4158</v>
      </c>
      <c r="BC465" t="s">
        <v>131</v>
      </c>
      <c r="BD465" t="s">
        <v>4142</v>
      </c>
      <c r="BE465" t="s">
        <v>416</v>
      </c>
      <c r="BF465" t="s">
        <v>147</v>
      </c>
      <c r="BG465" t="s">
        <v>147</v>
      </c>
      <c r="BH465" t="s">
        <v>143</v>
      </c>
      <c r="BI465" t="s">
        <v>208</v>
      </c>
      <c r="BJ465" t="s">
        <v>209</v>
      </c>
      <c r="BK465" t="s">
        <v>4143</v>
      </c>
      <c r="BL465" t="s">
        <v>4144</v>
      </c>
      <c r="BN465" t="s">
        <v>4145</v>
      </c>
      <c r="BP465">
        <v>-15</v>
      </c>
      <c r="BQ465">
        <v>2.8867513459481291</v>
      </c>
      <c r="BR465">
        <v>3</v>
      </c>
      <c r="BS465" t="s">
        <v>209</v>
      </c>
      <c r="CB465" t="s">
        <v>152</v>
      </c>
      <c r="CD465" t="s">
        <v>154</v>
      </c>
      <c r="CF465" t="s">
        <v>154</v>
      </c>
      <c r="CH465" t="s">
        <v>154</v>
      </c>
      <c r="CI465" t="s">
        <v>4153</v>
      </c>
      <c r="CJ465" t="s">
        <v>154</v>
      </c>
      <c r="CL465" t="s">
        <v>4147</v>
      </c>
      <c r="CM465">
        <v>120</v>
      </c>
      <c r="CN465" t="s">
        <v>4129</v>
      </c>
      <c r="CO465" t="s">
        <v>131</v>
      </c>
      <c r="CP465">
        <v>562</v>
      </c>
      <c r="CQ465" t="s">
        <v>4145</v>
      </c>
      <c r="CR465" t="s">
        <v>131</v>
      </c>
      <c r="CS465" t="s">
        <v>131</v>
      </c>
      <c r="CT465" t="s">
        <v>131</v>
      </c>
      <c r="CU465" t="s">
        <v>127</v>
      </c>
      <c r="CY465" t="s">
        <v>214</v>
      </c>
      <c r="CZ465" t="s">
        <v>215</v>
      </c>
      <c r="DA465" t="s">
        <v>143</v>
      </c>
      <c r="DB465" s="54" t="str">
        <f t="shared" si="7"/>
        <v>Yes</v>
      </c>
    </row>
    <row r="466" spans="1:106" x14ac:dyDescent="0.35">
      <c r="A466" t="s">
        <v>4129</v>
      </c>
      <c r="B466" t="s">
        <v>4130</v>
      </c>
      <c r="C466" t="s">
        <v>4131</v>
      </c>
      <c r="D466" t="s">
        <v>4132</v>
      </c>
      <c r="E466">
        <v>2005</v>
      </c>
      <c r="F466" t="s">
        <v>2542</v>
      </c>
      <c r="G466">
        <v>210</v>
      </c>
      <c r="H466" t="s">
        <v>4133</v>
      </c>
      <c r="I466" t="s">
        <v>1073</v>
      </c>
      <c r="J466" t="s">
        <v>2477</v>
      </c>
      <c r="K466" t="s">
        <v>4112</v>
      </c>
      <c r="L466" t="s">
        <v>4134</v>
      </c>
      <c r="M466">
        <v>57.133333333333333</v>
      </c>
      <c r="N466">
        <v>14.75</v>
      </c>
      <c r="P466" t="s">
        <v>4114</v>
      </c>
      <c r="Q466" t="s">
        <v>193</v>
      </c>
      <c r="R466" t="s">
        <v>4159</v>
      </c>
      <c r="S466" t="s">
        <v>271</v>
      </c>
      <c r="T466" t="s">
        <v>4136</v>
      </c>
      <c r="V466" t="s">
        <v>196</v>
      </c>
      <c r="W466" t="s">
        <v>4160</v>
      </c>
      <c r="AE466" t="s">
        <v>171</v>
      </c>
      <c r="AF466">
        <v>5.6</v>
      </c>
      <c r="AG466">
        <v>662</v>
      </c>
      <c r="AI466" t="s">
        <v>4138</v>
      </c>
      <c r="AJ466" t="s">
        <v>198</v>
      </c>
      <c r="AK466" t="s">
        <v>172</v>
      </c>
      <c r="AL466">
        <v>1</v>
      </c>
      <c r="AM466" t="s">
        <v>173</v>
      </c>
      <c r="AP466" t="s">
        <v>4161</v>
      </c>
      <c r="AV466" t="s">
        <v>4140</v>
      </c>
      <c r="AW466" t="s">
        <v>141</v>
      </c>
      <c r="AX466" t="s">
        <v>174</v>
      </c>
      <c r="AY466" t="s">
        <v>332</v>
      </c>
      <c r="AZ466" t="s">
        <v>143</v>
      </c>
      <c r="BA466" t="s">
        <v>131</v>
      </c>
      <c r="BB466" t="s">
        <v>4162</v>
      </c>
      <c r="BC466" t="s">
        <v>131</v>
      </c>
      <c r="BD466" t="s">
        <v>4142</v>
      </c>
      <c r="BE466" t="s">
        <v>416</v>
      </c>
      <c r="BF466" t="s">
        <v>147</v>
      </c>
      <c r="BG466" t="s">
        <v>147</v>
      </c>
      <c r="BH466" t="s">
        <v>143</v>
      </c>
      <c r="BJ466" t="s">
        <v>177</v>
      </c>
      <c r="BL466" t="s">
        <v>4144</v>
      </c>
      <c r="CB466" t="s">
        <v>152</v>
      </c>
      <c r="CD466" t="s">
        <v>154</v>
      </c>
      <c r="CF466" t="s">
        <v>154</v>
      </c>
      <c r="CH466" t="s">
        <v>154</v>
      </c>
      <c r="CI466" t="s">
        <v>4153</v>
      </c>
      <c r="CJ466" t="s">
        <v>154</v>
      </c>
      <c r="CL466" t="s">
        <v>4147</v>
      </c>
      <c r="CP466">
        <v>563</v>
      </c>
      <c r="CQ466" t="s">
        <v>4163</v>
      </c>
      <c r="DA466" t="s">
        <v>143</v>
      </c>
      <c r="DB466" s="54" t="str">
        <f t="shared" si="7"/>
        <v>Yes</v>
      </c>
    </row>
    <row r="467" spans="1:106" x14ac:dyDescent="0.35">
      <c r="A467" t="s">
        <v>4164</v>
      </c>
      <c r="B467" t="s">
        <v>4165</v>
      </c>
      <c r="C467" t="s">
        <v>4166</v>
      </c>
      <c r="D467" t="s">
        <v>4167</v>
      </c>
      <c r="E467">
        <v>2011</v>
      </c>
      <c r="F467" t="s">
        <v>2861</v>
      </c>
      <c r="G467">
        <v>27</v>
      </c>
      <c r="H467" t="s">
        <v>4168</v>
      </c>
      <c r="I467" t="s">
        <v>120</v>
      </c>
      <c r="J467" t="s">
        <v>1284</v>
      </c>
      <c r="K467" t="s">
        <v>4169</v>
      </c>
      <c r="L467" t="s">
        <v>4170</v>
      </c>
      <c r="M467">
        <v>54.216666666666669</v>
      </c>
      <c r="N467">
        <v>-2.2000000000000002</v>
      </c>
      <c r="P467" t="s">
        <v>1698</v>
      </c>
      <c r="Q467" t="s">
        <v>234</v>
      </c>
      <c r="R467" t="s">
        <v>109</v>
      </c>
      <c r="S467" t="s">
        <v>271</v>
      </c>
      <c r="AA467" t="s">
        <v>4171</v>
      </c>
      <c r="AE467" t="s">
        <v>236</v>
      </c>
      <c r="AG467">
        <v>1850</v>
      </c>
      <c r="AJ467" t="s">
        <v>133</v>
      </c>
      <c r="AK467" t="s">
        <v>172</v>
      </c>
      <c r="AL467">
        <v>1</v>
      </c>
      <c r="AM467" t="s">
        <v>135</v>
      </c>
      <c r="AN467" t="s">
        <v>183</v>
      </c>
      <c r="AP467" t="s">
        <v>4172</v>
      </c>
      <c r="AS467">
        <v>6</v>
      </c>
      <c r="AT467">
        <v>6</v>
      </c>
      <c r="AU467" t="s">
        <v>127</v>
      </c>
      <c r="AV467" t="s">
        <v>4173</v>
      </c>
      <c r="AZ467" t="s">
        <v>143</v>
      </c>
      <c r="BA467">
        <v>9</v>
      </c>
      <c r="BB467" t="s">
        <v>1703</v>
      </c>
      <c r="BD467" t="s">
        <v>1849</v>
      </c>
      <c r="BE467" t="s">
        <v>3352</v>
      </c>
      <c r="BF467" t="s">
        <v>143</v>
      </c>
      <c r="BG467" t="s">
        <v>143</v>
      </c>
      <c r="BH467" t="s">
        <v>143</v>
      </c>
      <c r="BI467" t="s">
        <v>176</v>
      </c>
      <c r="CB467" t="s">
        <v>152</v>
      </c>
      <c r="CD467" t="s">
        <v>154</v>
      </c>
      <c r="CE467" t="s">
        <v>4174</v>
      </c>
      <c r="CF467" t="s">
        <v>154</v>
      </c>
      <c r="CH467" t="s">
        <v>154</v>
      </c>
      <c r="CJ467" t="s">
        <v>154</v>
      </c>
      <c r="CP467">
        <v>564</v>
      </c>
      <c r="CQ467" t="s">
        <v>4175</v>
      </c>
      <c r="CV467" t="s">
        <v>147</v>
      </c>
      <c r="DA467" t="s">
        <v>143</v>
      </c>
      <c r="DB467" s="54" t="str">
        <f t="shared" si="7"/>
        <v>Yes</v>
      </c>
    </row>
    <row r="468" spans="1:106" x14ac:dyDescent="0.35">
      <c r="A468" t="s">
        <v>4164</v>
      </c>
      <c r="B468" t="s">
        <v>4165</v>
      </c>
      <c r="C468" t="s">
        <v>4166</v>
      </c>
      <c r="D468" t="s">
        <v>4167</v>
      </c>
      <c r="E468">
        <v>2011</v>
      </c>
      <c r="F468" t="s">
        <v>2861</v>
      </c>
      <c r="G468">
        <v>27</v>
      </c>
      <c r="H468" t="s">
        <v>4168</v>
      </c>
      <c r="I468" t="s">
        <v>120</v>
      </c>
      <c r="J468" t="s">
        <v>1284</v>
      </c>
      <c r="K468" t="s">
        <v>4169</v>
      </c>
      <c r="L468" t="s">
        <v>4170</v>
      </c>
      <c r="M468">
        <v>54.216666666666669</v>
      </c>
      <c r="N468">
        <v>-2.2000000000000002</v>
      </c>
      <c r="P468" t="s">
        <v>1698</v>
      </c>
      <c r="Q468" t="s">
        <v>234</v>
      </c>
      <c r="R468" t="s">
        <v>109</v>
      </c>
      <c r="S468" t="s">
        <v>271</v>
      </c>
      <c r="AA468" t="s">
        <v>4171</v>
      </c>
      <c r="AE468" t="s">
        <v>236</v>
      </c>
      <c r="AG468">
        <v>1850</v>
      </c>
      <c r="AJ468" t="s">
        <v>133</v>
      </c>
      <c r="AK468" t="s">
        <v>172</v>
      </c>
      <c r="AL468">
        <v>1</v>
      </c>
      <c r="AM468" t="s">
        <v>199</v>
      </c>
      <c r="AN468" t="s">
        <v>216</v>
      </c>
      <c r="AP468" t="s">
        <v>4172</v>
      </c>
      <c r="AQ468">
        <v>15</v>
      </c>
      <c r="AS468">
        <v>40</v>
      </c>
      <c r="AT468">
        <v>40</v>
      </c>
      <c r="AU468" t="s">
        <v>127</v>
      </c>
      <c r="AV468" t="s">
        <v>4173</v>
      </c>
      <c r="AZ468" t="s">
        <v>143</v>
      </c>
      <c r="BA468">
        <v>9</v>
      </c>
      <c r="BB468" t="s">
        <v>1703</v>
      </c>
      <c r="BD468" t="s">
        <v>1849</v>
      </c>
      <c r="BE468" t="s">
        <v>3352</v>
      </c>
      <c r="BF468" t="s">
        <v>143</v>
      </c>
      <c r="BG468" t="s">
        <v>143</v>
      </c>
      <c r="BH468" t="s">
        <v>143</v>
      </c>
      <c r="BI468" t="s">
        <v>176</v>
      </c>
      <c r="CB468" t="s">
        <v>152</v>
      </c>
      <c r="CD468" t="s">
        <v>154</v>
      </c>
      <c r="CE468" t="s">
        <v>4174</v>
      </c>
      <c r="CF468" t="s">
        <v>154</v>
      </c>
      <c r="CH468" t="s">
        <v>154</v>
      </c>
      <c r="CJ468" t="s">
        <v>154</v>
      </c>
      <c r="CP468">
        <v>565</v>
      </c>
      <c r="CQ468" t="s">
        <v>4176</v>
      </c>
      <c r="CV468" t="s">
        <v>147</v>
      </c>
      <c r="DA468" t="s">
        <v>143</v>
      </c>
      <c r="DB468" s="54" t="str">
        <f t="shared" si="7"/>
        <v>Yes</v>
      </c>
    </row>
    <row r="469" spans="1:106" x14ac:dyDescent="0.35">
      <c r="A469" t="s">
        <v>4164</v>
      </c>
      <c r="B469" t="s">
        <v>4165</v>
      </c>
      <c r="C469" t="s">
        <v>4166</v>
      </c>
      <c r="D469" t="s">
        <v>4167</v>
      </c>
      <c r="E469">
        <v>2011</v>
      </c>
      <c r="F469" t="s">
        <v>2861</v>
      </c>
      <c r="G469">
        <v>27</v>
      </c>
      <c r="H469" t="s">
        <v>4168</v>
      </c>
      <c r="I469" t="s">
        <v>120</v>
      </c>
      <c r="J469" t="s">
        <v>1284</v>
      </c>
      <c r="K469" t="s">
        <v>4169</v>
      </c>
      <c r="L469" t="s">
        <v>4170</v>
      </c>
      <c r="M469">
        <v>54.216666666666669</v>
      </c>
      <c r="N469">
        <v>-2.2000000000000002</v>
      </c>
      <c r="P469" t="s">
        <v>1698</v>
      </c>
      <c r="Q469" t="s">
        <v>234</v>
      </c>
      <c r="R469" t="s">
        <v>109</v>
      </c>
      <c r="S469" t="s">
        <v>271</v>
      </c>
      <c r="AA469" t="s">
        <v>4171</v>
      </c>
      <c r="AE469" t="s">
        <v>236</v>
      </c>
      <c r="AG469">
        <v>1850</v>
      </c>
      <c r="AJ469" t="s">
        <v>133</v>
      </c>
      <c r="AK469" t="s">
        <v>172</v>
      </c>
      <c r="AL469">
        <v>1</v>
      </c>
      <c r="AM469" t="s">
        <v>173</v>
      </c>
      <c r="AP469" t="s">
        <v>4172</v>
      </c>
      <c r="AU469" t="s">
        <v>127</v>
      </c>
      <c r="AV469" t="s">
        <v>4173</v>
      </c>
      <c r="AZ469" t="s">
        <v>143</v>
      </c>
      <c r="BA469">
        <v>9</v>
      </c>
      <c r="BB469" t="s">
        <v>1703</v>
      </c>
      <c r="BD469" t="s">
        <v>1849</v>
      </c>
      <c r="BE469" t="s">
        <v>3352</v>
      </c>
      <c r="BF469" t="s">
        <v>143</v>
      </c>
      <c r="BG469" t="s">
        <v>143</v>
      </c>
      <c r="BH469" t="s">
        <v>143</v>
      </c>
      <c r="BI469" t="s">
        <v>176</v>
      </c>
      <c r="CB469" t="s">
        <v>152</v>
      </c>
      <c r="CD469" t="s">
        <v>154</v>
      </c>
      <c r="CE469" t="s">
        <v>4174</v>
      </c>
      <c r="CF469" t="s">
        <v>154</v>
      </c>
      <c r="CH469" t="s">
        <v>154</v>
      </c>
      <c r="CJ469" t="s">
        <v>154</v>
      </c>
      <c r="CP469">
        <v>566</v>
      </c>
      <c r="CQ469" t="s">
        <v>4177</v>
      </c>
      <c r="CV469" t="s">
        <v>147</v>
      </c>
      <c r="DA469" t="s">
        <v>143</v>
      </c>
      <c r="DB469" s="54" t="str">
        <f t="shared" si="7"/>
        <v>Yes</v>
      </c>
    </row>
    <row r="470" spans="1:106" x14ac:dyDescent="0.35">
      <c r="A470" t="s">
        <v>4178</v>
      </c>
      <c r="B470" t="s">
        <v>4179</v>
      </c>
      <c r="C470" t="s">
        <v>4180</v>
      </c>
      <c r="D470" t="s">
        <v>4181</v>
      </c>
      <c r="E470">
        <v>2006</v>
      </c>
      <c r="F470" t="s">
        <v>2398</v>
      </c>
      <c r="G470">
        <v>42</v>
      </c>
      <c r="H470">
        <v>12</v>
      </c>
      <c r="I470" t="s">
        <v>448</v>
      </c>
      <c r="J470" t="s">
        <v>749</v>
      </c>
      <c r="K470" t="s">
        <v>4182</v>
      </c>
      <c r="L470" t="s">
        <v>4183</v>
      </c>
      <c r="M470">
        <v>40.366666666666667</v>
      </c>
      <c r="N470">
        <v>-105.85</v>
      </c>
      <c r="O470">
        <v>2720</v>
      </c>
      <c r="P470" t="s">
        <v>4184</v>
      </c>
      <c r="Q470" t="s">
        <v>125</v>
      </c>
      <c r="S470" t="s">
        <v>126</v>
      </c>
      <c r="U470" t="s">
        <v>4185</v>
      </c>
      <c r="X470" t="s">
        <v>811</v>
      </c>
      <c r="Y470" t="s">
        <v>4186</v>
      </c>
      <c r="AE470" t="s">
        <v>197</v>
      </c>
      <c r="AF470" t="s">
        <v>4187</v>
      </c>
      <c r="AG470" t="s">
        <v>4188</v>
      </c>
      <c r="AJ470" t="s">
        <v>554</v>
      </c>
      <c r="AK470" t="s">
        <v>134</v>
      </c>
      <c r="AL470">
        <v>1</v>
      </c>
      <c r="AM470" t="s">
        <v>135</v>
      </c>
      <c r="AN470" t="s">
        <v>293</v>
      </c>
      <c r="AP470" t="s">
        <v>4189</v>
      </c>
      <c r="AS470">
        <v>0</v>
      </c>
      <c r="AT470">
        <v>2</v>
      </c>
      <c r="AU470" t="s">
        <v>4190</v>
      </c>
      <c r="AV470" t="s">
        <v>4191</v>
      </c>
      <c r="AW470" t="s">
        <v>141</v>
      </c>
      <c r="AX470" t="s">
        <v>142</v>
      </c>
      <c r="AY470" t="s">
        <v>386</v>
      </c>
      <c r="AZ470" t="s">
        <v>143</v>
      </c>
      <c r="BA470">
        <v>95</v>
      </c>
      <c r="BD470" t="s">
        <v>4192</v>
      </c>
      <c r="BE470" t="s">
        <v>207</v>
      </c>
      <c r="BF470" t="s">
        <v>143</v>
      </c>
      <c r="BG470" t="s">
        <v>143</v>
      </c>
      <c r="BH470" t="s">
        <v>147</v>
      </c>
      <c r="BI470" t="s">
        <v>176</v>
      </c>
      <c r="CB470" t="s">
        <v>152</v>
      </c>
      <c r="CD470" t="s">
        <v>153</v>
      </c>
      <c r="CF470" t="s">
        <v>152</v>
      </c>
      <c r="CG470" t="s">
        <v>4193</v>
      </c>
      <c r="CH470" t="s">
        <v>154</v>
      </c>
      <c r="CI470" t="s">
        <v>4194</v>
      </c>
      <c r="CJ470" t="s">
        <v>154</v>
      </c>
      <c r="CL470" t="s">
        <v>4195</v>
      </c>
      <c r="CP470">
        <v>567</v>
      </c>
      <c r="CQ470" t="s">
        <v>4196</v>
      </c>
      <c r="DA470" t="s">
        <v>143</v>
      </c>
      <c r="DB470" s="54" t="str">
        <f t="shared" si="7"/>
        <v>No</v>
      </c>
    </row>
    <row r="471" spans="1:106" x14ac:dyDescent="0.35">
      <c r="A471" t="s">
        <v>4197</v>
      </c>
      <c r="B471" t="s">
        <v>4198</v>
      </c>
      <c r="C471" t="s">
        <v>4199</v>
      </c>
      <c r="D471" t="s">
        <v>4200</v>
      </c>
      <c r="E471">
        <v>2006</v>
      </c>
      <c r="F471" t="s">
        <v>4201</v>
      </c>
      <c r="G471">
        <v>20</v>
      </c>
      <c r="H471">
        <v>3589</v>
      </c>
      <c r="I471" t="s">
        <v>372</v>
      </c>
      <c r="J471" t="s">
        <v>373</v>
      </c>
      <c r="K471" t="s">
        <v>4202</v>
      </c>
      <c r="L471" t="s">
        <v>4203</v>
      </c>
      <c r="M471">
        <v>46.75</v>
      </c>
      <c r="N471">
        <v>-71</v>
      </c>
      <c r="P471" t="s">
        <v>4204</v>
      </c>
      <c r="Q471" t="s">
        <v>170</v>
      </c>
      <c r="R471" t="s">
        <v>4205</v>
      </c>
      <c r="S471" t="s">
        <v>271</v>
      </c>
      <c r="T471">
        <v>80</v>
      </c>
      <c r="U471" t="s">
        <v>4206</v>
      </c>
      <c r="Y471" t="s">
        <v>4207</v>
      </c>
      <c r="Z471" t="s">
        <v>274</v>
      </c>
      <c r="AA471" t="s">
        <v>4208</v>
      </c>
      <c r="AE471" t="s">
        <v>171</v>
      </c>
      <c r="AF471">
        <v>4</v>
      </c>
      <c r="AG471">
        <v>1230</v>
      </c>
      <c r="AI471" t="s">
        <v>4209</v>
      </c>
      <c r="AJ471" t="s">
        <v>133</v>
      </c>
      <c r="AK471" t="s">
        <v>172</v>
      </c>
      <c r="AL471">
        <v>1</v>
      </c>
      <c r="AM471" t="s">
        <v>199</v>
      </c>
      <c r="AN471" t="s">
        <v>216</v>
      </c>
      <c r="AP471" t="s">
        <v>4210</v>
      </c>
      <c r="AQ471" t="s">
        <v>131</v>
      </c>
      <c r="AR471" t="s">
        <v>4211</v>
      </c>
      <c r="AS471">
        <v>10</v>
      </c>
      <c r="AT471">
        <v>10</v>
      </c>
      <c r="AU471" t="s">
        <v>127</v>
      </c>
      <c r="AV471" t="s">
        <v>4212</v>
      </c>
      <c r="AW471" t="s">
        <v>141</v>
      </c>
      <c r="AX471" t="s">
        <v>142</v>
      </c>
      <c r="AZ471" t="s">
        <v>143</v>
      </c>
      <c r="BA471">
        <v>3</v>
      </c>
      <c r="BC471" t="s">
        <v>4213</v>
      </c>
      <c r="BD471" t="s">
        <v>4214</v>
      </c>
      <c r="BF471" t="s">
        <v>143</v>
      </c>
      <c r="BG471" t="s">
        <v>147</v>
      </c>
      <c r="BH471" t="s">
        <v>143</v>
      </c>
      <c r="BI471" t="s">
        <v>208</v>
      </c>
      <c r="BJ471" t="s">
        <v>149</v>
      </c>
      <c r="BK471" t="s">
        <v>4215</v>
      </c>
      <c r="BM471" t="s">
        <v>4216</v>
      </c>
      <c r="BN471" t="s">
        <v>4217</v>
      </c>
      <c r="BP471">
        <v>-10.844430907818831</v>
      </c>
      <c r="BQ471">
        <v>2.7288410795944542</v>
      </c>
      <c r="BR471">
        <v>3</v>
      </c>
      <c r="BS471" t="s">
        <v>149</v>
      </c>
      <c r="CB471" t="s">
        <v>152</v>
      </c>
      <c r="CD471" t="s">
        <v>152</v>
      </c>
      <c r="CE471" t="s">
        <v>4218</v>
      </c>
      <c r="CF471" t="s">
        <v>154</v>
      </c>
      <c r="CG471" t="s">
        <v>4219</v>
      </c>
      <c r="CH471" t="s">
        <v>154</v>
      </c>
      <c r="CI471" t="s">
        <v>4220</v>
      </c>
      <c r="CJ471" t="s">
        <v>154</v>
      </c>
      <c r="CM471">
        <v>80</v>
      </c>
      <c r="CN471" t="s">
        <v>4197</v>
      </c>
      <c r="CO471" t="s">
        <v>421</v>
      </c>
      <c r="CP471">
        <v>504</v>
      </c>
      <c r="CQ471" t="s">
        <v>4217</v>
      </c>
      <c r="CR471">
        <v>40</v>
      </c>
      <c r="CS471" t="s">
        <v>131</v>
      </c>
      <c r="CT471" t="s">
        <v>131</v>
      </c>
      <c r="CU471" t="s">
        <v>127</v>
      </c>
      <c r="CY471" t="s">
        <v>798</v>
      </c>
      <c r="CZ471" t="s">
        <v>159</v>
      </c>
      <c r="DA471" t="s">
        <v>143</v>
      </c>
      <c r="DB471" s="54" t="str">
        <f t="shared" si="7"/>
        <v>No</v>
      </c>
    </row>
    <row r="472" spans="1:106" x14ac:dyDescent="0.35">
      <c r="A472" t="s">
        <v>4221</v>
      </c>
      <c r="B472" t="s">
        <v>4222</v>
      </c>
      <c r="C472" t="s">
        <v>4223</v>
      </c>
      <c r="D472" t="s">
        <v>4224</v>
      </c>
      <c r="E472">
        <v>2010</v>
      </c>
      <c r="F472" t="s">
        <v>1513</v>
      </c>
      <c r="G472">
        <v>391</v>
      </c>
      <c r="H472" t="s">
        <v>4225</v>
      </c>
      <c r="I472" t="s">
        <v>120</v>
      </c>
      <c r="J472" t="s">
        <v>1162</v>
      </c>
      <c r="K472">
        <v>52.761000000000003</v>
      </c>
      <c r="L472">
        <v>-3.46</v>
      </c>
      <c r="M472">
        <v>52.761000000000003</v>
      </c>
      <c r="N472">
        <v>-3.46</v>
      </c>
      <c r="P472" t="s">
        <v>4226</v>
      </c>
      <c r="Q472" t="s">
        <v>269</v>
      </c>
      <c r="R472" t="s">
        <v>4227</v>
      </c>
      <c r="S472" t="s">
        <v>271</v>
      </c>
      <c r="T472" t="s">
        <v>4228</v>
      </c>
      <c r="U472" t="s">
        <v>4229</v>
      </c>
      <c r="V472" t="s">
        <v>272</v>
      </c>
      <c r="AE472" t="s">
        <v>236</v>
      </c>
      <c r="AJ472" t="s">
        <v>2467</v>
      </c>
      <c r="AK472" t="s">
        <v>328</v>
      </c>
      <c r="AL472">
        <v>4</v>
      </c>
      <c r="AM472" t="s">
        <v>135</v>
      </c>
      <c r="AN472" t="s">
        <v>183</v>
      </c>
      <c r="AP472" t="s">
        <v>4230</v>
      </c>
      <c r="AQ472" t="s">
        <v>131</v>
      </c>
      <c r="AR472" t="s">
        <v>131</v>
      </c>
      <c r="AS472">
        <v>0</v>
      </c>
      <c r="AT472">
        <v>2</v>
      </c>
      <c r="AV472" t="s">
        <v>4231</v>
      </c>
      <c r="AW472" t="s">
        <v>141</v>
      </c>
      <c r="AX472" t="s">
        <v>968</v>
      </c>
      <c r="AZ472" t="s">
        <v>143</v>
      </c>
      <c r="BA472">
        <v>139</v>
      </c>
      <c r="BB472" t="s">
        <v>4232</v>
      </c>
      <c r="BC472" t="s">
        <v>1660</v>
      </c>
      <c r="BD472" t="s">
        <v>360</v>
      </c>
      <c r="BE472" t="s">
        <v>416</v>
      </c>
      <c r="BF472" t="s">
        <v>143</v>
      </c>
      <c r="BG472" t="s">
        <v>147</v>
      </c>
      <c r="BH472" t="s">
        <v>147</v>
      </c>
      <c r="BI472" t="s">
        <v>148</v>
      </c>
      <c r="BJ472" t="s">
        <v>149</v>
      </c>
      <c r="BK472" t="s">
        <v>4233</v>
      </c>
      <c r="BN472" t="s">
        <v>4234</v>
      </c>
      <c r="BO472" t="s">
        <v>4234</v>
      </c>
      <c r="BP472">
        <v>-9.913793103449671E-2</v>
      </c>
      <c r="BQ472">
        <v>0.89365898822616197</v>
      </c>
      <c r="BR472">
        <v>6</v>
      </c>
      <c r="BS472" t="s">
        <v>149</v>
      </c>
      <c r="BT472">
        <v>-1.0097664008605891</v>
      </c>
      <c r="BU472">
        <v>0.43430850725372883</v>
      </c>
      <c r="BV472">
        <v>6</v>
      </c>
      <c r="BW472" t="s">
        <v>149</v>
      </c>
      <c r="BX472">
        <v>1.5191482841322199</v>
      </c>
      <c r="BY472">
        <v>0.95342336121672788</v>
      </c>
      <c r="BZ472">
        <v>6</v>
      </c>
      <c r="CA472" t="s">
        <v>149</v>
      </c>
      <c r="CB472" t="s">
        <v>154</v>
      </c>
      <c r="CD472" t="s">
        <v>478</v>
      </c>
      <c r="CE472" t="s">
        <v>4235</v>
      </c>
      <c r="CF472" t="s">
        <v>154</v>
      </c>
      <c r="CH472" t="s">
        <v>154</v>
      </c>
      <c r="CJ472" t="s">
        <v>154</v>
      </c>
      <c r="CM472" t="s">
        <v>131</v>
      </c>
      <c r="CN472" t="s">
        <v>4221</v>
      </c>
      <c r="CO472" t="s">
        <v>131</v>
      </c>
      <c r="CP472">
        <v>505</v>
      </c>
      <c r="CQ472" t="s">
        <v>4234</v>
      </c>
      <c r="CR472" t="s">
        <v>131</v>
      </c>
      <c r="CS472" t="s">
        <v>131</v>
      </c>
      <c r="CT472" t="s">
        <v>131</v>
      </c>
      <c r="CU472" t="s">
        <v>131</v>
      </c>
      <c r="CV472" t="s">
        <v>147</v>
      </c>
      <c r="CW472">
        <v>30</v>
      </c>
      <c r="CX472" t="s">
        <v>422</v>
      </c>
      <c r="CY472" t="s">
        <v>513</v>
      </c>
      <c r="CZ472" t="s">
        <v>159</v>
      </c>
      <c r="DA472" t="s">
        <v>143</v>
      </c>
      <c r="DB472" s="54" t="str">
        <f t="shared" si="7"/>
        <v>Yes</v>
      </c>
    </row>
    <row r="473" spans="1:106" x14ac:dyDescent="0.35">
      <c r="A473" t="s">
        <v>4236</v>
      </c>
      <c r="B473" t="s">
        <v>4237</v>
      </c>
      <c r="C473" t="s">
        <v>4238</v>
      </c>
      <c r="D473" t="s">
        <v>4224</v>
      </c>
      <c r="E473">
        <v>2011</v>
      </c>
      <c r="F473" t="s">
        <v>1513</v>
      </c>
      <c r="G473">
        <v>404</v>
      </c>
      <c r="H473" t="s">
        <v>4239</v>
      </c>
      <c r="I473" t="s">
        <v>120</v>
      </c>
      <c r="J473" t="s">
        <v>1162</v>
      </c>
      <c r="K473">
        <v>52.761000000000003</v>
      </c>
      <c r="L473">
        <v>-3.46</v>
      </c>
      <c r="M473">
        <v>52.761000000000003</v>
      </c>
      <c r="N473">
        <v>-3.46</v>
      </c>
      <c r="P473" t="s">
        <v>4226</v>
      </c>
      <c r="Q473" t="s">
        <v>269</v>
      </c>
      <c r="R473" t="s">
        <v>4227</v>
      </c>
      <c r="S473" t="s">
        <v>271</v>
      </c>
      <c r="U473" t="s">
        <v>4229</v>
      </c>
      <c r="V473" t="s">
        <v>272</v>
      </c>
      <c r="AE473" t="s">
        <v>236</v>
      </c>
      <c r="AJ473" t="s">
        <v>2467</v>
      </c>
      <c r="AK473" t="s">
        <v>134</v>
      </c>
      <c r="AL473">
        <v>4</v>
      </c>
      <c r="AM473" t="s">
        <v>135</v>
      </c>
      <c r="AN473" t="s">
        <v>183</v>
      </c>
      <c r="AP473" t="s">
        <v>4230</v>
      </c>
      <c r="AS473">
        <v>0</v>
      </c>
      <c r="AT473">
        <v>3</v>
      </c>
      <c r="AV473" t="s">
        <v>4240</v>
      </c>
      <c r="AW473" t="s">
        <v>141</v>
      </c>
      <c r="AX473" t="s">
        <v>174</v>
      </c>
      <c r="AZ473" t="s">
        <v>143</v>
      </c>
      <c r="BA473">
        <v>78</v>
      </c>
      <c r="BB473" t="s">
        <v>4232</v>
      </c>
      <c r="BC473" t="s">
        <v>4241</v>
      </c>
      <c r="BD473" t="s">
        <v>513</v>
      </c>
      <c r="BE473" t="s">
        <v>416</v>
      </c>
      <c r="BF473" t="s">
        <v>143</v>
      </c>
      <c r="BH473" t="s">
        <v>147</v>
      </c>
      <c r="BI473" t="s">
        <v>4242</v>
      </c>
      <c r="BM473" t="s">
        <v>4243</v>
      </c>
      <c r="CB473" t="s">
        <v>152</v>
      </c>
      <c r="CD473" t="s">
        <v>153</v>
      </c>
      <c r="CF473" t="s">
        <v>154</v>
      </c>
      <c r="CG473" t="s">
        <v>4244</v>
      </c>
      <c r="CH473" t="s">
        <v>154</v>
      </c>
      <c r="CJ473" t="s">
        <v>154</v>
      </c>
      <c r="CP473">
        <v>506</v>
      </c>
      <c r="CQ473" t="s">
        <v>4245</v>
      </c>
      <c r="CV473" t="s">
        <v>147</v>
      </c>
      <c r="DA473" t="s">
        <v>143</v>
      </c>
      <c r="DB473" s="54" t="str">
        <f t="shared" si="7"/>
        <v>No</v>
      </c>
    </row>
    <row r="474" spans="1:106" x14ac:dyDescent="0.35">
      <c r="A474" t="s">
        <v>4246</v>
      </c>
      <c r="B474" t="s">
        <v>4247</v>
      </c>
      <c r="C474" t="s">
        <v>4248</v>
      </c>
      <c r="D474" t="s">
        <v>4249</v>
      </c>
      <c r="E474">
        <v>2007</v>
      </c>
      <c r="F474" t="s">
        <v>1513</v>
      </c>
      <c r="G474">
        <v>337</v>
      </c>
      <c r="H474" t="s">
        <v>4250</v>
      </c>
      <c r="I474" t="s">
        <v>120</v>
      </c>
      <c r="J474" t="s">
        <v>4251</v>
      </c>
      <c r="K474">
        <v>53.97</v>
      </c>
      <c r="L474">
        <v>-2.5299999999999998</v>
      </c>
      <c r="M474">
        <v>53.97</v>
      </c>
      <c r="N474">
        <v>-2.5299999999999998</v>
      </c>
      <c r="O474" t="s">
        <v>4252</v>
      </c>
      <c r="P474" t="s">
        <v>4253</v>
      </c>
      <c r="Q474" t="s">
        <v>234</v>
      </c>
      <c r="R474" t="s">
        <v>109</v>
      </c>
      <c r="S474" t="s">
        <v>271</v>
      </c>
      <c r="V474" t="s">
        <v>272</v>
      </c>
      <c r="X474" t="s">
        <v>850</v>
      </c>
      <c r="Y474" t="s">
        <v>4254</v>
      </c>
      <c r="AE474" t="s">
        <v>236</v>
      </c>
      <c r="AG474">
        <v>1600</v>
      </c>
      <c r="AJ474" t="s">
        <v>554</v>
      </c>
      <c r="AK474" t="s">
        <v>328</v>
      </c>
      <c r="AL474">
        <v>6</v>
      </c>
      <c r="AM474" t="s">
        <v>135</v>
      </c>
      <c r="AN474" t="s">
        <v>183</v>
      </c>
      <c r="AP474" t="s">
        <v>4255</v>
      </c>
      <c r="AS474">
        <v>0</v>
      </c>
      <c r="AT474" t="s">
        <v>4256</v>
      </c>
      <c r="AU474" t="s">
        <v>4257</v>
      </c>
      <c r="AV474" t="s">
        <v>4258</v>
      </c>
      <c r="AW474" t="s">
        <v>141</v>
      </c>
      <c r="AX474" t="s">
        <v>174</v>
      </c>
      <c r="AY474" t="s">
        <v>332</v>
      </c>
      <c r="AZ474" t="s">
        <v>143</v>
      </c>
      <c r="BA474">
        <v>6</v>
      </c>
      <c r="BB474" t="s">
        <v>1988</v>
      </c>
      <c r="BC474" t="s">
        <v>4259</v>
      </c>
      <c r="BD474" t="s">
        <v>4260</v>
      </c>
      <c r="BE474" t="s">
        <v>176</v>
      </c>
      <c r="BF474" t="s">
        <v>143</v>
      </c>
      <c r="BH474" t="s">
        <v>143</v>
      </c>
      <c r="BI474" t="s">
        <v>4261</v>
      </c>
      <c r="CB474" t="s">
        <v>154</v>
      </c>
      <c r="CD474" t="s">
        <v>154</v>
      </c>
      <c r="CE474" t="s">
        <v>4262</v>
      </c>
      <c r="CF474" t="s">
        <v>152</v>
      </c>
      <c r="CG474" t="s">
        <v>4263</v>
      </c>
      <c r="CH474" t="s">
        <v>154</v>
      </c>
      <c r="CJ474" t="s">
        <v>154</v>
      </c>
      <c r="CP474">
        <v>508</v>
      </c>
      <c r="CQ474" t="s">
        <v>4264</v>
      </c>
      <c r="CV474" t="s">
        <v>147</v>
      </c>
      <c r="DA474" t="s">
        <v>143</v>
      </c>
      <c r="DB474" s="54" t="str">
        <f t="shared" si="7"/>
        <v>Yes</v>
      </c>
    </row>
    <row r="475" spans="1:106" x14ac:dyDescent="0.35">
      <c r="A475" t="s">
        <v>4265</v>
      </c>
      <c r="B475" t="s">
        <v>4266</v>
      </c>
      <c r="C475" t="s">
        <v>4267</v>
      </c>
      <c r="D475" t="s">
        <v>4268</v>
      </c>
      <c r="E475">
        <v>2013</v>
      </c>
      <c r="F475" t="s">
        <v>348</v>
      </c>
      <c r="G475">
        <v>10</v>
      </c>
      <c r="H475" t="s">
        <v>4269</v>
      </c>
      <c r="I475" t="s">
        <v>120</v>
      </c>
      <c r="J475" t="s">
        <v>121</v>
      </c>
      <c r="K475" t="s">
        <v>266</v>
      </c>
      <c r="L475" t="s">
        <v>267</v>
      </c>
      <c r="M475">
        <v>56.133333333333333</v>
      </c>
      <c r="N475">
        <v>-4.3</v>
      </c>
      <c r="O475">
        <v>15</v>
      </c>
      <c r="P475" t="s">
        <v>4270</v>
      </c>
      <c r="Q475" t="s">
        <v>269</v>
      </c>
      <c r="R475" t="s">
        <v>270</v>
      </c>
      <c r="S475" t="s">
        <v>271</v>
      </c>
      <c r="U475" t="s">
        <v>257</v>
      </c>
      <c r="V475" t="s">
        <v>272</v>
      </c>
      <c r="Y475" t="s">
        <v>273</v>
      </c>
      <c r="Z475" t="s">
        <v>274</v>
      </c>
      <c r="AE475" t="s">
        <v>236</v>
      </c>
      <c r="AG475" t="s">
        <v>275</v>
      </c>
      <c r="AH475" t="s">
        <v>4271</v>
      </c>
      <c r="AI475" t="s">
        <v>4272</v>
      </c>
      <c r="AJ475" t="s">
        <v>133</v>
      </c>
      <c r="AK475" t="s">
        <v>172</v>
      </c>
      <c r="AL475">
        <v>4</v>
      </c>
      <c r="AM475" t="s">
        <v>199</v>
      </c>
      <c r="AN475" t="s">
        <v>216</v>
      </c>
      <c r="AO475" t="s">
        <v>237</v>
      </c>
      <c r="AP475" t="s">
        <v>4273</v>
      </c>
      <c r="AQ475">
        <v>7.6</v>
      </c>
      <c r="AS475">
        <v>43</v>
      </c>
      <c r="AT475">
        <v>45</v>
      </c>
      <c r="AU475" t="s">
        <v>127</v>
      </c>
      <c r="AV475" t="s">
        <v>4274</v>
      </c>
      <c r="AW475" t="s">
        <v>141</v>
      </c>
      <c r="AY475" t="s">
        <v>332</v>
      </c>
      <c r="AZ475" t="s">
        <v>143</v>
      </c>
      <c r="BA475">
        <v>4</v>
      </c>
      <c r="BB475" t="s">
        <v>4275</v>
      </c>
      <c r="BD475" t="s">
        <v>513</v>
      </c>
      <c r="BF475" t="s">
        <v>147</v>
      </c>
      <c r="BG475" t="s">
        <v>147</v>
      </c>
      <c r="BH475" t="s">
        <v>143</v>
      </c>
      <c r="BI475" t="s">
        <v>208</v>
      </c>
      <c r="BJ475" t="s">
        <v>177</v>
      </c>
      <c r="CB475" t="s">
        <v>152</v>
      </c>
      <c r="CD475" t="s">
        <v>152</v>
      </c>
      <c r="CE475" t="s">
        <v>4276</v>
      </c>
      <c r="CF475" t="s">
        <v>152</v>
      </c>
      <c r="CG475" t="s">
        <v>4277</v>
      </c>
      <c r="CH475" t="s">
        <v>154</v>
      </c>
      <c r="CJ475" t="s">
        <v>154</v>
      </c>
      <c r="CP475">
        <v>509</v>
      </c>
      <c r="CQ475" t="s">
        <v>4278</v>
      </c>
      <c r="DA475" t="s">
        <v>143</v>
      </c>
      <c r="DB475" s="54" t="str">
        <f t="shared" si="7"/>
        <v>No</v>
      </c>
    </row>
    <row r="476" spans="1:106" x14ac:dyDescent="0.35">
      <c r="A476" t="s">
        <v>4265</v>
      </c>
      <c r="B476" t="s">
        <v>4266</v>
      </c>
      <c r="C476" t="s">
        <v>4267</v>
      </c>
      <c r="D476" t="s">
        <v>4268</v>
      </c>
      <c r="E476">
        <v>2013</v>
      </c>
      <c r="F476" t="s">
        <v>348</v>
      </c>
      <c r="G476">
        <v>10</v>
      </c>
      <c r="H476" t="s">
        <v>4269</v>
      </c>
      <c r="I476" t="s">
        <v>120</v>
      </c>
      <c r="J476" t="s">
        <v>121</v>
      </c>
      <c r="K476" t="s">
        <v>4279</v>
      </c>
      <c r="L476" t="s">
        <v>4280</v>
      </c>
      <c r="M476">
        <v>56.15</v>
      </c>
      <c r="N476">
        <v>-4.166666666666667</v>
      </c>
      <c r="O476">
        <v>15</v>
      </c>
      <c r="P476" t="s">
        <v>4281</v>
      </c>
      <c r="Q476" t="s">
        <v>269</v>
      </c>
      <c r="R476" t="s">
        <v>270</v>
      </c>
      <c r="S476" t="s">
        <v>271</v>
      </c>
      <c r="U476" t="s">
        <v>257</v>
      </c>
      <c r="V476" t="s">
        <v>272</v>
      </c>
      <c r="Y476" t="s">
        <v>273</v>
      </c>
      <c r="Z476" t="s">
        <v>274</v>
      </c>
      <c r="AE476" t="s">
        <v>236</v>
      </c>
      <c r="AG476" t="s">
        <v>275</v>
      </c>
      <c r="AH476" t="s">
        <v>4271</v>
      </c>
      <c r="AI476" t="s">
        <v>4272</v>
      </c>
      <c r="AJ476" t="s">
        <v>133</v>
      </c>
      <c r="AK476" t="s">
        <v>172</v>
      </c>
      <c r="AL476">
        <v>4</v>
      </c>
      <c r="AM476" t="s">
        <v>173</v>
      </c>
      <c r="AO476" t="s">
        <v>237</v>
      </c>
      <c r="AP476" t="s">
        <v>4282</v>
      </c>
      <c r="AQ476">
        <v>7.6</v>
      </c>
      <c r="AS476">
        <v>43</v>
      </c>
      <c r="AT476">
        <v>45</v>
      </c>
      <c r="AU476" t="s">
        <v>127</v>
      </c>
      <c r="AV476" t="s">
        <v>4274</v>
      </c>
      <c r="AW476" t="s">
        <v>141</v>
      </c>
      <c r="AY476" t="s">
        <v>332</v>
      </c>
      <c r="AZ476" t="s">
        <v>143</v>
      </c>
      <c r="BA476">
        <v>4</v>
      </c>
      <c r="BB476" t="s">
        <v>4275</v>
      </c>
      <c r="BD476" t="s">
        <v>513</v>
      </c>
      <c r="BF476" t="s">
        <v>147</v>
      </c>
      <c r="BG476" t="s">
        <v>147</v>
      </c>
      <c r="BH476" t="s">
        <v>143</v>
      </c>
      <c r="BI476" t="s">
        <v>4283</v>
      </c>
      <c r="CB476" t="s">
        <v>152</v>
      </c>
      <c r="CD476" t="s">
        <v>152</v>
      </c>
      <c r="CE476" t="s">
        <v>4276</v>
      </c>
      <c r="CF476" t="s">
        <v>152</v>
      </c>
      <c r="CG476" t="s">
        <v>4277</v>
      </c>
      <c r="CH476" t="s">
        <v>154</v>
      </c>
      <c r="CJ476" t="s">
        <v>154</v>
      </c>
      <c r="CP476">
        <v>510</v>
      </c>
      <c r="CQ476" t="s">
        <v>4284</v>
      </c>
      <c r="DA476" t="s">
        <v>143</v>
      </c>
      <c r="DB476" s="54" t="str">
        <f t="shared" si="7"/>
        <v>No</v>
      </c>
    </row>
    <row r="477" spans="1:106" x14ac:dyDescent="0.35">
      <c r="A477" t="s">
        <v>4285</v>
      </c>
      <c r="B477" t="s">
        <v>4286</v>
      </c>
      <c r="C477" t="s">
        <v>4287</v>
      </c>
      <c r="D477" t="s">
        <v>4288</v>
      </c>
      <c r="E477">
        <v>2012</v>
      </c>
      <c r="F477" t="s">
        <v>317</v>
      </c>
      <c r="G477">
        <v>38</v>
      </c>
      <c r="H477" t="s">
        <v>4289</v>
      </c>
      <c r="I477" t="s">
        <v>703</v>
      </c>
      <c r="J477" t="s">
        <v>2425</v>
      </c>
      <c r="K477" t="s">
        <v>4290</v>
      </c>
      <c r="L477" t="s">
        <v>4291</v>
      </c>
      <c r="M477">
        <v>33.166666666666671</v>
      </c>
      <c r="N477">
        <v>102.5</v>
      </c>
      <c r="P477" t="s">
        <v>4292</v>
      </c>
      <c r="Q477" t="s">
        <v>234</v>
      </c>
      <c r="S477" t="s">
        <v>271</v>
      </c>
      <c r="AE477" t="s">
        <v>710</v>
      </c>
      <c r="AJ477" t="s">
        <v>198</v>
      </c>
      <c r="AK477" t="s">
        <v>134</v>
      </c>
      <c r="AL477">
        <v>1</v>
      </c>
      <c r="AM477" t="s">
        <v>199</v>
      </c>
      <c r="AN477" t="s">
        <v>216</v>
      </c>
      <c r="AP477" t="s">
        <v>4293</v>
      </c>
      <c r="AW477" t="s">
        <v>141</v>
      </c>
      <c r="AZ477" t="s">
        <v>143</v>
      </c>
      <c r="BD477" t="s">
        <v>4294</v>
      </c>
      <c r="BE477" t="s">
        <v>207</v>
      </c>
      <c r="BF477" t="s">
        <v>143</v>
      </c>
      <c r="BG477" t="s">
        <v>147</v>
      </c>
      <c r="BH477" t="s">
        <v>147</v>
      </c>
      <c r="BI477" t="s">
        <v>176</v>
      </c>
      <c r="BJ477" t="s">
        <v>177</v>
      </c>
      <c r="BK477" t="s">
        <v>4295</v>
      </c>
      <c r="BM477" t="s">
        <v>4296</v>
      </c>
      <c r="CB477" t="s">
        <v>152</v>
      </c>
      <c r="CD477" t="s">
        <v>153</v>
      </c>
      <c r="CF477" t="s">
        <v>152</v>
      </c>
      <c r="CG477" t="s">
        <v>4297</v>
      </c>
      <c r="CH477" t="s">
        <v>154</v>
      </c>
      <c r="CJ477" t="s">
        <v>152</v>
      </c>
      <c r="CK477" t="s">
        <v>4298</v>
      </c>
      <c r="CP477">
        <v>595</v>
      </c>
      <c r="CQ477" t="s">
        <v>4299</v>
      </c>
      <c r="DA477" t="s">
        <v>143</v>
      </c>
      <c r="DB477" s="54" t="str">
        <f t="shared" si="7"/>
        <v>No</v>
      </c>
    </row>
    <row r="478" spans="1:106" x14ac:dyDescent="0.35">
      <c r="A478" t="s">
        <v>4285</v>
      </c>
      <c r="B478" t="s">
        <v>4286</v>
      </c>
      <c r="C478" t="s">
        <v>4287</v>
      </c>
      <c r="D478" t="s">
        <v>4288</v>
      </c>
      <c r="E478">
        <v>2012</v>
      </c>
      <c r="F478" t="s">
        <v>317</v>
      </c>
      <c r="G478">
        <v>38</v>
      </c>
      <c r="H478" t="s">
        <v>4289</v>
      </c>
      <c r="I478" t="s">
        <v>703</v>
      </c>
      <c r="J478" t="s">
        <v>4300</v>
      </c>
      <c r="K478" t="s">
        <v>4290</v>
      </c>
      <c r="L478" t="s">
        <v>4291</v>
      </c>
      <c r="M478">
        <v>33.166666666666671</v>
      </c>
      <c r="N478">
        <v>102.5</v>
      </c>
      <c r="P478" t="s">
        <v>4301</v>
      </c>
      <c r="Q478" t="s">
        <v>234</v>
      </c>
      <c r="S478" t="s">
        <v>271</v>
      </c>
      <c r="AE478" t="s">
        <v>710</v>
      </c>
      <c r="AJ478" t="s">
        <v>198</v>
      </c>
      <c r="AK478" t="s">
        <v>134</v>
      </c>
      <c r="AL478">
        <v>1</v>
      </c>
      <c r="AM478" t="s">
        <v>199</v>
      </c>
      <c r="AN478" t="s">
        <v>216</v>
      </c>
      <c r="AP478" t="s">
        <v>4293</v>
      </c>
      <c r="AW478" t="s">
        <v>141</v>
      </c>
      <c r="AZ478" t="s">
        <v>143</v>
      </c>
      <c r="BD478" t="s">
        <v>4294</v>
      </c>
      <c r="BE478" t="s">
        <v>207</v>
      </c>
      <c r="BF478" t="s">
        <v>143</v>
      </c>
      <c r="BG478" t="s">
        <v>147</v>
      </c>
      <c r="BH478" t="s">
        <v>147</v>
      </c>
      <c r="BI478" t="s">
        <v>176</v>
      </c>
      <c r="BJ478" t="s">
        <v>177</v>
      </c>
      <c r="BK478" t="s">
        <v>4295</v>
      </c>
      <c r="BM478" t="s">
        <v>4296</v>
      </c>
      <c r="CB478" t="s">
        <v>152</v>
      </c>
      <c r="CD478" t="s">
        <v>153</v>
      </c>
      <c r="CF478" t="s">
        <v>152</v>
      </c>
      <c r="CG478" t="s">
        <v>4297</v>
      </c>
      <c r="CH478" t="s">
        <v>154</v>
      </c>
      <c r="CJ478" t="s">
        <v>152</v>
      </c>
      <c r="CK478" t="s">
        <v>4298</v>
      </c>
      <c r="CP478">
        <v>596</v>
      </c>
      <c r="CQ478" t="s">
        <v>4299</v>
      </c>
      <c r="DA478" t="s">
        <v>143</v>
      </c>
      <c r="DB478" s="54" t="str">
        <f t="shared" si="7"/>
        <v>No</v>
      </c>
    </row>
    <row r="479" spans="1:106" x14ac:dyDescent="0.35">
      <c r="A479" t="s">
        <v>4285</v>
      </c>
      <c r="B479" t="s">
        <v>4286</v>
      </c>
      <c r="C479" t="s">
        <v>4287</v>
      </c>
      <c r="D479" t="s">
        <v>4288</v>
      </c>
      <c r="E479">
        <v>2012</v>
      </c>
      <c r="F479" t="s">
        <v>317</v>
      </c>
      <c r="G479">
        <v>38</v>
      </c>
      <c r="H479" t="s">
        <v>4289</v>
      </c>
      <c r="I479" t="s">
        <v>703</v>
      </c>
      <c r="J479" t="s">
        <v>4300</v>
      </c>
      <c r="K479" t="s">
        <v>4290</v>
      </c>
      <c r="L479" t="s">
        <v>4291</v>
      </c>
      <c r="M479">
        <v>33.166666666666671</v>
      </c>
      <c r="N479">
        <v>102.5</v>
      </c>
      <c r="P479" t="s">
        <v>4302</v>
      </c>
      <c r="Q479" t="s">
        <v>234</v>
      </c>
      <c r="S479" t="s">
        <v>271</v>
      </c>
      <c r="AE479" t="s">
        <v>710</v>
      </c>
      <c r="AJ479" t="s">
        <v>198</v>
      </c>
      <c r="AK479" t="s">
        <v>134</v>
      </c>
      <c r="AL479">
        <v>1</v>
      </c>
      <c r="AM479" t="s">
        <v>199</v>
      </c>
      <c r="AN479" t="s">
        <v>216</v>
      </c>
      <c r="AP479" t="s">
        <v>4293</v>
      </c>
      <c r="AW479" t="s">
        <v>141</v>
      </c>
      <c r="AZ479" t="s">
        <v>143</v>
      </c>
      <c r="BB479" t="s">
        <v>4303</v>
      </c>
      <c r="BD479" t="s">
        <v>4294</v>
      </c>
      <c r="BE479" t="s">
        <v>207</v>
      </c>
      <c r="BF479" t="s">
        <v>143</v>
      </c>
      <c r="BG479" t="s">
        <v>147</v>
      </c>
      <c r="BH479" t="s">
        <v>147</v>
      </c>
      <c r="BI479" t="s">
        <v>176</v>
      </c>
      <c r="BJ479" t="s">
        <v>177</v>
      </c>
      <c r="BK479" t="s">
        <v>4295</v>
      </c>
      <c r="BM479" t="s">
        <v>4296</v>
      </c>
      <c r="CB479" t="s">
        <v>152</v>
      </c>
      <c r="CD479" t="s">
        <v>153</v>
      </c>
      <c r="CF479" t="s">
        <v>152</v>
      </c>
      <c r="CG479" t="s">
        <v>4297</v>
      </c>
      <c r="CH479" t="s">
        <v>154</v>
      </c>
      <c r="CJ479" t="s">
        <v>152</v>
      </c>
      <c r="CK479" t="s">
        <v>4298</v>
      </c>
      <c r="CP479">
        <v>597</v>
      </c>
      <c r="CQ479" t="s">
        <v>4299</v>
      </c>
      <c r="DA479" t="s">
        <v>143</v>
      </c>
      <c r="DB479" s="54" t="str">
        <f t="shared" si="7"/>
        <v>No</v>
      </c>
    </row>
    <row r="480" spans="1:106" x14ac:dyDescent="0.35">
      <c r="A480" t="s">
        <v>4304</v>
      </c>
      <c r="B480" t="s">
        <v>4305</v>
      </c>
      <c r="C480" t="s">
        <v>4306</v>
      </c>
      <c r="D480" t="s">
        <v>4307</v>
      </c>
      <c r="E480">
        <v>2017</v>
      </c>
      <c r="F480" t="s">
        <v>4308</v>
      </c>
      <c r="G480">
        <v>28</v>
      </c>
      <c r="H480" t="s">
        <v>4309</v>
      </c>
      <c r="I480" t="s">
        <v>703</v>
      </c>
      <c r="J480" t="s">
        <v>2425</v>
      </c>
      <c r="K480" t="s">
        <v>4310</v>
      </c>
      <c r="L480" t="s">
        <v>4311</v>
      </c>
      <c r="M480">
        <v>33.916666666666657</v>
      </c>
      <c r="N480">
        <v>102.81666666666671</v>
      </c>
      <c r="O480">
        <v>3441</v>
      </c>
      <c r="P480" t="s">
        <v>4312</v>
      </c>
      <c r="Q480" t="s">
        <v>234</v>
      </c>
      <c r="R480" t="s">
        <v>2429</v>
      </c>
      <c r="S480" t="s">
        <v>271</v>
      </c>
      <c r="AE480" t="s">
        <v>710</v>
      </c>
      <c r="AF480" t="s">
        <v>2430</v>
      </c>
      <c r="AG480">
        <v>656.8</v>
      </c>
      <c r="AJ480" t="s">
        <v>133</v>
      </c>
      <c r="AK480" t="s">
        <v>172</v>
      </c>
      <c r="AL480">
        <v>1</v>
      </c>
      <c r="AM480" t="s">
        <v>173</v>
      </c>
      <c r="BF480" t="s">
        <v>147</v>
      </c>
      <c r="BG480" t="s">
        <v>147</v>
      </c>
      <c r="BH480" t="s">
        <v>143</v>
      </c>
      <c r="BI480" t="s">
        <v>208</v>
      </c>
      <c r="BJ480" t="s">
        <v>209</v>
      </c>
      <c r="BK480" t="s">
        <v>1636</v>
      </c>
      <c r="CB480" t="s">
        <v>152</v>
      </c>
      <c r="CD480" t="s">
        <v>154</v>
      </c>
      <c r="CE480" t="s">
        <v>4021</v>
      </c>
      <c r="CF480" t="s">
        <v>152</v>
      </c>
      <c r="CH480" t="s">
        <v>154</v>
      </c>
      <c r="CJ480" t="s">
        <v>154</v>
      </c>
      <c r="CP480">
        <v>511</v>
      </c>
      <c r="CQ480" t="s">
        <v>4313</v>
      </c>
      <c r="DA480" t="s">
        <v>143</v>
      </c>
      <c r="DB480" s="54" t="str">
        <f t="shared" si="7"/>
        <v>No</v>
      </c>
    </row>
    <row r="481" spans="1:106" x14ac:dyDescent="0.35">
      <c r="A481" t="s">
        <v>4304</v>
      </c>
      <c r="B481" t="s">
        <v>4305</v>
      </c>
      <c r="C481" t="s">
        <v>4306</v>
      </c>
      <c r="D481" t="s">
        <v>4307</v>
      </c>
      <c r="E481">
        <v>2017</v>
      </c>
      <c r="F481" t="s">
        <v>4308</v>
      </c>
      <c r="G481">
        <v>28</v>
      </c>
      <c r="H481" t="s">
        <v>4309</v>
      </c>
      <c r="I481" t="s">
        <v>703</v>
      </c>
      <c r="J481" t="s">
        <v>2425</v>
      </c>
      <c r="K481" t="s">
        <v>4310</v>
      </c>
      <c r="L481" t="s">
        <v>4314</v>
      </c>
      <c r="M481">
        <v>33.916666666666657</v>
      </c>
      <c r="N481">
        <v>102.73333333333331</v>
      </c>
      <c r="O481">
        <v>3432</v>
      </c>
      <c r="P481" t="s">
        <v>4312</v>
      </c>
      <c r="Q481" t="s">
        <v>234</v>
      </c>
      <c r="R481" t="s">
        <v>2429</v>
      </c>
      <c r="S481" t="s">
        <v>271</v>
      </c>
      <c r="T481" t="s">
        <v>131</v>
      </c>
      <c r="Y481" t="s">
        <v>131</v>
      </c>
      <c r="Z481" t="s">
        <v>131</v>
      </c>
      <c r="AA481" t="s">
        <v>131</v>
      </c>
      <c r="AE481" t="s">
        <v>710</v>
      </c>
      <c r="AF481" t="s">
        <v>2430</v>
      </c>
      <c r="AG481">
        <v>656.8</v>
      </c>
      <c r="AJ481" t="s">
        <v>133</v>
      </c>
      <c r="AK481" t="s">
        <v>172</v>
      </c>
      <c r="AL481">
        <v>1</v>
      </c>
      <c r="AM481" t="s">
        <v>199</v>
      </c>
      <c r="AN481" t="s">
        <v>216</v>
      </c>
      <c r="AO481" t="s">
        <v>183</v>
      </c>
      <c r="AP481" t="s">
        <v>4315</v>
      </c>
      <c r="AQ481" t="s">
        <v>4316</v>
      </c>
      <c r="AR481" t="s">
        <v>4317</v>
      </c>
      <c r="AS481">
        <v>40</v>
      </c>
      <c r="AT481">
        <v>40</v>
      </c>
      <c r="AU481" t="s">
        <v>4318</v>
      </c>
      <c r="AV481" t="s">
        <v>4318</v>
      </c>
      <c r="AW481" t="s">
        <v>141</v>
      </c>
      <c r="AX481" t="s">
        <v>174</v>
      </c>
      <c r="AY481" t="s">
        <v>332</v>
      </c>
      <c r="AZ481" t="s">
        <v>143</v>
      </c>
      <c r="BD481" t="s">
        <v>4319</v>
      </c>
      <c r="BF481" t="s">
        <v>147</v>
      </c>
      <c r="BG481" t="s">
        <v>147</v>
      </c>
      <c r="BH481" t="s">
        <v>143</v>
      </c>
      <c r="BI481" t="s">
        <v>208</v>
      </c>
      <c r="BJ481" t="s">
        <v>209</v>
      </c>
      <c r="BK481" t="s">
        <v>1636</v>
      </c>
      <c r="BN481" t="s">
        <v>4320</v>
      </c>
      <c r="BP481">
        <v>-60.133333333333333</v>
      </c>
      <c r="BQ481">
        <v>0.98713952633072644</v>
      </c>
      <c r="BR481">
        <v>3</v>
      </c>
      <c r="BS481" t="s">
        <v>149</v>
      </c>
      <c r="CB481" t="s">
        <v>152</v>
      </c>
      <c r="CD481" t="s">
        <v>154</v>
      </c>
      <c r="CE481" t="s">
        <v>4021</v>
      </c>
      <c r="CF481" t="s">
        <v>152</v>
      </c>
      <c r="CG481" t="s">
        <v>4321</v>
      </c>
      <c r="CH481" t="s">
        <v>154</v>
      </c>
      <c r="CJ481" t="s">
        <v>154</v>
      </c>
      <c r="CM481" t="s">
        <v>131</v>
      </c>
      <c r="CN481" t="s">
        <v>4304</v>
      </c>
      <c r="CO481" t="s">
        <v>131</v>
      </c>
      <c r="CP481">
        <v>512</v>
      </c>
      <c r="CQ481" t="s">
        <v>4320</v>
      </c>
      <c r="CR481">
        <v>125</v>
      </c>
      <c r="CS481">
        <v>215</v>
      </c>
      <c r="CT481" t="s">
        <v>131</v>
      </c>
      <c r="CU481" t="s">
        <v>127</v>
      </c>
      <c r="CY481" t="s">
        <v>214</v>
      </c>
      <c r="CZ481" t="s">
        <v>215</v>
      </c>
      <c r="DA481" t="s">
        <v>143</v>
      </c>
      <c r="DB481" s="54" t="str">
        <f t="shared" si="7"/>
        <v>No</v>
      </c>
    </row>
    <row r="482" spans="1:106" x14ac:dyDescent="0.35">
      <c r="A482" t="s">
        <v>4322</v>
      </c>
      <c r="B482" t="s">
        <v>4323</v>
      </c>
      <c r="C482" t="s">
        <v>4324</v>
      </c>
      <c r="D482" t="s">
        <v>4325</v>
      </c>
      <c r="E482">
        <v>2021</v>
      </c>
      <c r="F482" t="s">
        <v>2861</v>
      </c>
      <c r="G482">
        <v>37</v>
      </c>
      <c r="H482" t="s">
        <v>4326</v>
      </c>
      <c r="I482" t="s">
        <v>703</v>
      </c>
      <c r="K482" t="s">
        <v>4327</v>
      </c>
      <c r="L482" t="s">
        <v>4328</v>
      </c>
      <c r="M482">
        <v>33.927499999999988</v>
      </c>
      <c r="N482">
        <v>102.87111111111111</v>
      </c>
      <c r="O482">
        <v>3500</v>
      </c>
      <c r="P482" t="s">
        <v>4329</v>
      </c>
      <c r="Q482" t="s">
        <v>234</v>
      </c>
      <c r="S482" t="s">
        <v>271</v>
      </c>
      <c r="AE482" t="s">
        <v>710</v>
      </c>
      <c r="AF482" t="s">
        <v>2430</v>
      </c>
      <c r="AG482">
        <v>656.8</v>
      </c>
      <c r="AJ482" t="s">
        <v>133</v>
      </c>
      <c r="AK482" t="s">
        <v>172</v>
      </c>
      <c r="AL482">
        <v>1</v>
      </c>
      <c r="AM482" t="s">
        <v>199</v>
      </c>
      <c r="AN482" t="s">
        <v>216</v>
      </c>
      <c r="AP482" t="s">
        <v>4330</v>
      </c>
      <c r="AQ482" t="s">
        <v>131</v>
      </c>
      <c r="AR482" t="s">
        <v>131</v>
      </c>
      <c r="AS482" t="s">
        <v>131</v>
      </c>
      <c r="AT482" t="s">
        <v>131</v>
      </c>
      <c r="AV482" t="s">
        <v>4331</v>
      </c>
      <c r="AW482" t="s">
        <v>141</v>
      </c>
      <c r="AX482" t="s">
        <v>174</v>
      </c>
      <c r="AY482" t="s">
        <v>332</v>
      </c>
      <c r="AZ482" t="s">
        <v>143</v>
      </c>
      <c r="BD482" t="s">
        <v>513</v>
      </c>
      <c r="BF482" t="s">
        <v>147</v>
      </c>
      <c r="BG482" t="s">
        <v>147</v>
      </c>
      <c r="BH482" t="s">
        <v>143</v>
      </c>
      <c r="BI482" t="s">
        <v>208</v>
      </c>
      <c r="BJ482" t="s">
        <v>149</v>
      </c>
      <c r="BK482" t="s">
        <v>4332</v>
      </c>
      <c r="BN482" t="s">
        <v>4333</v>
      </c>
      <c r="BP482">
        <v>-90.460450011598112</v>
      </c>
      <c r="BQ482">
        <v>15.222686151704799</v>
      </c>
      <c r="BR482">
        <v>2</v>
      </c>
      <c r="BS482" t="s">
        <v>149</v>
      </c>
      <c r="CB482" t="s">
        <v>152</v>
      </c>
      <c r="CD482" t="s">
        <v>478</v>
      </c>
      <c r="CF482" t="s">
        <v>154</v>
      </c>
      <c r="CH482" t="s">
        <v>154</v>
      </c>
      <c r="CJ482" t="s">
        <v>154</v>
      </c>
      <c r="CM482" t="s">
        <v>131</v>
      </c>
      <c r="CN482" t="s">
        <v>4322</v>
      </c>
      <c r="CO482" t="s">
        <v>131</v>
      </c>
      <c r="CP482">
        <v>686</v>
      </c>
      <c r="CQ482" t="s">
        <v>4333</v>
      </c>
      <c r="CR482" t="s">
        <v>131</v>
      </c>
      <c r="CS482" t="s">
        <v>131</v>
      </c>
      <c r="CT482" t="s">
        <v>131</v>
      </c>
      <c r="CU482" t="s">
        <v>131</v>
      </c>
      <c r="CY482" t="s">
        <v>513</v>
      </c>
      <c r="CZ482" t="s">
        <v>159</v>
      </c>
      <c r="DA482" t="s">
        <v>143</v>
      </c>
      <c r="DB482" s="54" t="str">
        <f t="shared" si="7"/>
        <v>No</v>
      </c>
    </row>
    <row r="483" spans="1:106" x14ac:dyDescent="0.35">
      <c r="A483" t="s">
        <v>4322</v>
      </c>
      <c r="B483" t="s">
        <v>4323</v>
      </c>
      <c r="C483" t="s">
        <v>4324</v>
      </c>
      <c r="D483" t="s">
        <v>4325</v>
      </c>
      <c r="E483">
        <v>2021</v>
      </c>
      <c r="F483" t="s">
        <v>2861</v>
      </c>
      <c r="G483">
        <v>37</v>
      </c>
      <c r="H483" t="s">
        <v>4326</v>
      </c>
      <c r="I483" t="s">
        <v>703</v>
      </c>
      <c r="K483" t="s">
        <v>4334</v>
      </c>
      <c r="L483" t="s">
        <v>4335</v>
      </c>
      <c r="M483">
        <v>33.919999999999987</v>
      </c>
      <c r="N483">
        <v>102.815</v>
      </c>
      <c r="O483">
        <v>3500</v>
      </c>
      <c r="P483" t="s">
        <v>4336</v>
      </c>
      <c r="Q483" t="s">
        <v>234</v>
      </c>
      <c r="S483" t="s">
        <v>271</v>
      </c>
      <c r="T483" t="s">
        <v>131</v>
      </c>
      <c r="Y483" t="s">
        <v>131</v>
      </c>
      <c r="Z483" t="s">
        <v>131</v>
      </c>
      <c r="AA483" t="s">
        <v>131</v>
      </c>
      <c r="AE483" t="s">
        <v>710</v>
      </c>
      <c r="AF483" t="s">
        <v>2430</v>
      </c>
      <c r="AG483">
        <v>656.8</v>
      </c>
      <c r="AJ483" t="s">
        <v>133</v>
      </c>
      <c r="AK483" t="s">
        <v>172</v>
      </c>
      <c r="AL483">
        <v>1</v>
      </c>
      <c r="AM483" t="s">
        <v>199</v>
      </c>
      <c r="AN483" t="s">
        <v>216</v>
      </c>
      <c r="AQ483" t="s">
        <v>131</v>
      </c>
      <c r="AR483" t="s">
        <v>131</v>
      </c>
      <c r="AS483" t="s">
        <v>131</v>
      </c>
      <c r="AT483" t="s">
        <v>131</v>
      </c>
      <c r="AV483" t="s">
        <v>4331</v>
      </c>
      <c r="AW483" t="s">
        <v>141</v>
      </c>
      <c r="AX483" t="s">
        <v>174</v>
      </c>
      <c r="AY483" t="s">
        <v>332</v>
      </c>
      <c r="AZ483" t="s">
        <v>143</v>
      </c>
      <c r="BD483" t="s">
        <v>513</v>
      </c>
      <c r="BF483" t="s">
        <v>147</v>
      </c>
      <c r="BG483" t="s">
        <v>147</v>
      </c>
      <c r="BH483" t="s">
        <v>143</v>
      </c>
      <c r="BI483" t="s">
        <v>208</v>
      </c>
      <c r="BJ483" t="s">
        <v>149</v>
      </c>
      <c r="BK483" t="s">
        <v>4332</v>
      </c>
      <c r="BN483" t="s">
        <v>4333</v>
      </c>
      <c r="BP483">
        <v>-90.460450011598112</v>
      </c>
      <c r="BQ483">
        <v>15.222686151704799</v>
      </c>
      <c r="BR483">
        <v>2</v>
      </c>
      <c r="BS483" t="s">
        <v>149</v>
      </c>
      <c r="CB483" t="s">
        <v>152</v>
      </c>
      <c r="CD483" t="s">
        <v>478</v>
      </c>
      <c r="CF483" t="s">
        <v>154</v>
      </c>
      <c r="CH483" t="s">
        <v>154</v>
      </c>
      <c r="CJ483" t="s">
        <v>154</v>
      </c>
      <c r="CM483" t="s">
        <v>131</v>
      </c>
      <c r="CN483" t="s">
        <v>4322</v>
      </c>
      <c r="CO483" t="s">
        <v>131</v>
      </c>
      <c r="CP483">
        <v>687</v>
      </c>
      <c r="CQ483" t="s">
        <v>4333</v>
      </c>
      <c r="CR483" t="s">
        <v>131</v>
      </c>
      <c r="CS483" t="s">
        <v>131</v>
      </c>
      <c r="CT483" t="s">
        <v>131</v>
      </c>
      <c r="CU483" t="s">
        <v>127</v>
      </c>
      <c r="CY483" t="s">
        <v>513</v>
      </c>
      <c r="CZ483" t="s">
        <v>159</v>
      </c>
      <c r="DA483" t="s">
        <v>143</v>
      </c>
      <c r="DB483" s="54" t="str">
        <f t="shared" si="7"/>
        <v>No</v>
      </c>
    </row>
    <row r="484" spans="1:106" x14ac:dyDescent="0.35">
      <c r="A484" t="s">
        <v>4322</v>
      </c>
      <c r="B484" t="s">
        <v>4323</v>
      </c>
      <c r="C484" t="s">
        <v>4324</v>
      </c>
      <c r="D484" t="s">
        <v>4325</v>
      </c>
      <c r="E484">
        <v>2021</v>
      </c>
      <c r="F484" t="s">
        <v>2861</v>
      </c>
      <c r="G484">
        <v>37</v>
      </c>
      <c r="H484" t="s">
        <v>4326</v>
      </c>
      <c r="I484" t="s">
        <v>703</v>
      </c>
      <c r="K484" t="s">
        <v>4337</v>
      </c>
      <c r="L484" t="s">
        <v>4338</v>
      </c>
      <c r="M484">
        <v>33.915555555555557</v>
      </c>
      <c r="N484">
        <v>102.7230555555556</v>
      </c>
      <c r="O484">
        <v>3500</v>
      </c>
      <c r="P484" t="s">
        <v>4339</v>
      </c>
      <c r="Q484" t="s">
        <v>234</v>
      </c>
      <c r="S484" t="s">
        <v>271</v>
      </c>
      <c r="T484" t="s">
        <v>131</v>
      </c>
      <c r="Y484" t="s">
        <v>131</v>
      </c>
      <c r="Z484" t="s">
        <v>131</v>
      </c>
      <c r="AA484" t="s">
        <v>131</v>
      </c>
      <c r="AE484" t="s">
        <v>710</v>
      </c>
      <c r="AF484" t="s">
        <v>2430</v>
      </c>
      <c r="AG484">
        <v>656.8</v>
      </c>
      <c r="AJ484" t="s">
        <v>133</v>
      </c>
      <c r="AK484" t="s">
        <v>172</v>
      </c>
      <c r="AL484">
        <v>1</v>
      </c>
      <c r="AM484" t="s">
        <v>199</v>
      </c>
      <c r="AN484" t="s">
        <v>216</v>
      </c>
      <c r="AQ484" t="s">
        <v>131</v>
      </c>
      <c r="AR484" t="s">
        <v>131</v>
      </c>
      <c r="AS484" t="s">
        <v>131</v>
      </c>
      <c r="AT484" t="s">
        <v>131</v>
      </c>
      <c r="AV484" t="s">
        <v>4331</v>
      </c>
      <c r="AW484" t="s">
        <v>141</v>
      </c>
      <c r="AX484" t="s">
        <v>174</v>
      </c>
      <c r="AY484" t="s">
        <v>332</v>
      </c>
      <c r="AZ484" t="s">
        <v>143</v>
      </c>
      <c r="BD484" t="s">
        <v>513</v>
      </c>
      <c r="BF484" t="s">
        <v>147</v>
      </c>
      <c r="BG484" t="s">
        <v>147</v>
      </c>
      <c r="BH484" t="s">
        <v>143</v>
      </c>
      <c r="BI484" t="s">
        <v>208</v>
      </c>
      <c r="BJ484" t="s">
        <v>149</v>
      </c>
      <c r="BK484" t="s">
        <v>4332</v>
      </c>
      <c r="BN484" t="s">
        <v>4333</v>
      </c>
      <c r="BP484">
        <v>-90.460450011598112</v>
      </c>
      <c r="BQ484">
        <v>15.222686151704799</v>
      </c>
      <c r="BR484">
        <v>2</v>
      </c>
      <c r="BS484" t="s">
        <v>149</v>
      </c>
      <c r="CB484" t="s">
        <v>152</v>
      </c>
      <c r="CD484" t="s">
        <v>478</v>
      </c>
      <c r="CF484" t="s">
        <v>154</v>
      </c>
      <c r="CH484" t="s">
        <v>154</v>
      </c>
      <c r="CJ484" t="s">
        <v>154</v>
      </c>
      <c r="CM484" t="s">
        <v>131</v>
      </c>
      <c r="CN484" t="s">
        <v>4322</v>
      </c>
      <c r="CO484" t="s">
        <v>131</v>
      </c>
      <c r="CP484">
        <v>688</v>
      </c>
      <c r="CQ484" t="s">
        <v>4333</v>
      </c>
      <c r="CR484" t="s">
        <v>131</v>
      </c>
      <c r="CS484" t="s">
        <v>131</v>
      </c>
      <c r="CT484" t="s">
        <v>131</v>
      </c>
      <c r="CU484" t="s">
        <v>127</v>
      </c>
      <c r="CY484" t="s">
        <v>513</v>
      </c>
      <c r="CZ484" t="s">
        <v>159</v>
      </c>
      <c r="DA484" t="s">
        <v>143</v>
      </c>
      <c r="DB484" s="54" t="str">
        <f t="shared" si="7"/>
        <v>No</v>
      </c>
    </row>
    <row r="486" spans="1:106" x14ac:dyDescent="0.35">
      <c r="DB486">
        <f>COUNTIF(DB3:DB484,"Yes")</f>
        <v>242</v>
      </c>
    </row>
  </sheetData>
  <autoFilter ref="A2:DB484" xr:uid="{00000000-0001-0000-0000-000000000000}"/>
  <mergeCells count="12">
    <mergeCell ref="BX1:CA1"/>
    <mergeCell ref="CB1:CL1"/>
    <mergeCell ref="AW1:BF1"/>
    <mergeCell ref="BG1:BM1"/>
    <mergeCell ref="BN1:BO1"/>
    <mergeCell ref="BP1:BS1"/>
    <mergeCell ref="BT1:BW1"/>
    <mergeCell ref="A1:H1"/>
    <mergeCell ref="I1:AD1"/>
    <mergeCell ref="AE1:AI1"/>
    <mergeCell ref="AJ1:AL1"/>
    <mergeCell ref="AM1:AV1"/>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202"/>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4.5" x14ac:dyDescent="0.35"/>
  <sheetData>
    <row r="1" spans="1:105" x14ac:dyDescent="0.35">
      <c r="A1" s="58" t="s">
        <v>0</v>
      </c>
      <c r="B1" s="58"/>
      <c r="C1" s="58"/>
      <c r="D1" s="58"/>
      <c r="E1" s="58"/>
      <c r="F1" s="58"/>
      <c r="G1" s="59"/>
      <c r="H1" s="59"/>
      <c r="I1" s="59" t="s">
        <v>1</v>
      </c>
      <c r="J1" s="59"/>
      <c r="K1" s="59"/>
      <c r="L1" s="59"/>
      <c r="M1" s="59"/>
      <c r="N1" s="59"/>
      <c r="O1" s="59"/>
      <c r="P1" s="59"/>
      <c r="Q1" s="59"/>
      <c r="R1" s="59"/>
      <c r="S1" s="59"/>
      <c r="T1" s="59"/>
      <c r="U1" s="59"/>
      <c r="V1" s="59"/>
      <c r="W1" s="59"/>
      <c r="X1" s="59"/>
      <c r="Y1" s="59"/>
      <c r="Z1" s="59"/>
      <c r="AA1" s="59"/>
      <c r="AB1" s="59"/>
      <c r="AC1" s="60"/>
      <c r="AD1" s="60"/>
      <c r="AE1" s="60" t="s">
        <v>2</v>
      </c>
      <c r="AF1" s="60"/>
      <c r="AG1" s="60"/>
      <c r="AH1" s="61"/>
      <c r="AI1" s="61"/>
      <c r="AJ1" s="61" t="s">
        <v>3</v>
      </c>
      <c r="AK1" s="62"/>
      <c r="AL1" s="62"/>
      <c r="AM1" s="62" t="s">
        <v>4</v>
      </c>
      <c r="AN1" s="62"/>
      <c r="AO1" s="62"/>
      <c r="AP1" s="62"/>
      <c r="AQ1" s="62"/>
      <c r="AR1" s="62"/>
      <c r="AS1" s="62"/>
      <c r="AT1" s="62"/>
      <c r="AU1" s="63"/>
      <c r="AV1" s="63"/>
      <c r="AW1" s="63" t="s">
        <v>5</v>
      </c>
      <c r="AX1" s="63"/>
      <c r="AY1" s="63"/>
      <c r="AZ1" s="63"/>
      <c r="BA1" s="63"/>
      <c r="BB1" s="63"/>
      <c r="BC1" s="63"/>
      <c r="BD1" s="63"/>
      <c r="BE1" s="59"/>
      <c r="BF1" s="59"/>
      <c r="BG1" s="59" t="s">
        <v>6</v>
      </c>
      <c r="BH1" s="59"/>
      <c r="BI1" s="59"/>
      <c r="BJ1" s="59"/>
      <c r="BK1" s="59"/>
      <c r="BL1" s="64"/>
      <c r="BM1" s="64"/>
      <c r="BN1" s="64" t="s">
        <v>7</v>
      </c>
      <c r="BO1" s="64"/>
      <c r="BP1" s="64" t="s">
        <v>8</v>
      </c>
      <c r="BQ1" s="64"/>
      <c r="BR1" s="64"/>
      <c r="BS1" s="64"/>
      <c r="BT1" s="64" t="s">
        <v>9</v>
      </c>
      <c r="BU1" s="64"/>
      <c r="BV1" s="64"/>
      <c r="BW1" s="64"/>
      <c r="BX1" s="64" t="s">
        <v>10</v>
      </c>
      <c r="BY1" s="64"/>
      <c r="BZ1" s="65"/>
      <c r="CA1" s="65"/>
      <c r="CB1" s="65" t="s">
        <v>11</v>
      </c>
      <c r="CC1" s="65"/>
      <c r="CD1" s="65"/>
      <c r="CE1" s="65"/>
      <c r="CF1" s="65"/>
      <c r="CG1" s="65"/>
      <c r="CH1" s="65"/>
      <c r="CI1" s="65"/>
      <c r="CJ1" s="65"/>
      <c r="CK1" s="66"/>
      <c r="CL1" s="66"/>
      <c r="CM1" s="66" t="s">
        <v>12</v>
      </c>
      <c r="CN1" s="66"/>
      <c r="CO1" s="66"/>
      <c r="CP1" s="66"/>
      <c r="CQ1" s="66"/>
      <c r="CR1" s="66"/>
      <c r="CS1" s="66"/>
      <c r="CT1" s="66"/>
      <c r="CU1" s="66"/>
      <c r="CV1" s="66"/>
      <c r="CW1" s="66"/>
      <c r="CX1" s="66"/>
      <c r="CY1" s="66"/>
      <c r="CZ1" s="58"/>
      <c r="DA1" s="67"/>
    </row>
    <row r="2" spans="1:105" x14ac:dyDescent="0.35">
      <c r="A2" s="1" t="s">
        <v>13</v>
      </c>
      <c r="B2" s="1" t="s">
        <v>14</v>
      </c>
      <c r="C2" s="1" t="s">
        <v>15</v>
      </c>
      <c r="D2" s="1" t="s">
        <v>16</v>
      </c>
      <c r="E2" s="1" t="s">
        <v>17</v>
      </c>
      <c r="F2" s="1" t="s">
        <v>18</v>
      </c>
      <c r="G2" s="1" t="s">
        <v>19</v>
      </c>
      <c r="H2" s="1" t="s">
        <v>20</v>
      </c>
      <c r="I2" s="2" t="s">
        <v>21</v>
      </c>
      <c r="J2" s="2" t="s">
        <v>22</v>
      </c>
      <c r="K2" s="2" t="s">
        <v>23</v>
      </c>
      <c r="L2" s="2" t="s">
        <v>24</v>
      </c>
      <c r="M2" s="2" t="s">
        <v>25</v>
      </c>
      <c r="N2" s="2" t="s">
        <v>26</v>
      </c>
      <c r="O2" s="2" t="s">
        <v>27</v>
      </c>
      <c r="P2" s="2" t="s">
        <v>28</v>
      </c>
      <c r="Q2" s="2" t="s">
        <v>29</v>
      </c>
      <c r="R2" s="2" t="s">
        <v>30</v>
      </c>
      <c r="S2" s="2" t="s">
        <v>31</v>
      </c>
      <c r="T2" s="2" t="s">
        <v>32</v>
      </c>
      <c r="U2" s="2" t="s">
        <v>33</v>
      </c>
      <c r="V2" s="2" t="s">
        <v>34</v>
      </c>
      <c r="W2" s="2" t="s">
        <v>35</v>
      </c>
      <c r="X2" s="2" t="s">
        <v>36</v>
      </c>
      <c r="Y2" s="2" t="s">
        <v>37</v>
      </c>
      <c r="Z2" s="2" t="s">
        <v>38</v>
      </c>
      <c r="AA2" s="2" t="s">
        <v>39</v>
      </c>
      <c r="AB2" s="2" t="s">
        <v>40</v>
      </c>
      <c r="AC2" s="2" t="s">
        <v>41</v>
      </c>
      <c r="AD2" s="2" t="s">
        <v>42</v>
      </c>
      <c r="AE2" s="3" t="s">
        <v>43</v>
      </c>
      <c r="AF2" s="3" t="s">
        <v>44</v>
      </c>
      <c r="AG2" s="3" t="s">
        <v>45</v>
      </c>
      <c r="AH2" s="3" t="s">
        <v>46</v>
      </c>
      <c r="AI2" s="3" t="s">
        <v>47</v>
      </c>
      <c r="AJ2" s="4" t="s">
        <v>48</v>
      </c>
      <c r="AK2" s="4" t="s">
        <v>49</v>
      </c>
      <c r="AL2" s="4" t="s">
        <v>50</v>
      </c>
      <c r="AM2" s="5" t="s">
        <v>51</v>
      </c>
      <c r="AN2" s="5" t="s">
        <v>52</v>
      </c>
      <c r="AO2" s="5" t="s">
        <v>53</v>
      </c>
      <c r="AP2" s="5" t="s">
        <v>54</v>
      </c>
      <c r="AQ2" s="5" t="s">
        <v>55</v>
      </c>
      <c r="AR2" s="5" t="s">
        <v>56</v>
      </c>
      <c r="AS2" s="5" t="s">
        <v>57</v>
      </c>
      <c r="AT2" s="5" t="s">
        <v>58</v>
      </c>
      <c r="AU2" s="5" t="s">
        <v>59</v>
      </c>
      <c r="AV2" s="5" t="s">
        <v>60</v>
      </c>
      <c r="AW2" s="6" t="s">
        <v>61</v>
      </c>
      <c r="AX2" s="6" t="s">
        <v>62</v>
      </c>
      <c r="AY2" s="6" t="s">
        <v>63</v>
      </c>
      <c r="AZ2" s="6" t="s">
        <v>64</v>
      </c>
      <c r="BA2" s="6" t="s">
        <v>65</v>
      </c>
      <c r="BB2" s="6" t="s">
        <v>66</v>
      </c>
      <c r="BC2" s="6" t="s">
        <v>67</v>
      </c>
      <c r="BD2" s="6" t="s">
        <v>68</v>
      </c>
      <c r="BE2" s="6" t="s">
        <v>69</v>
      </c>
      <c r="BF2" s="6" t="s">
        <v>70</v>
      </c>
      <c r="BG2" s="2" t="s">
        <v>71</v>
      </c>
      <c r="BH2" s="2" t="s">
        <v>72</v>
      </c>
      <c r="BI2" s="2" t="s">
        <v>73</v>
      </c>
      <c r="BJ2" s="2" t="s">
        <v>74</v>
      </c>
      <c r="BK2" s="2" t="s">
        <v>75</v>
      </c>
      <c r="BL2" s="2" t="s">
        <v>76</v>
      </c>
      <c r="BM2" s="2" t="s">
        <v>77</v>
      </c>
      <c r="BN2" s="7" t="s">
        <v>78</v>
      </c>
      <c r="BO2" s="7" t="s">
        <v>79</v>
      </c>
      <c r="BP2" s="7" t="s">
        <v>8</v>
      </c>
      <c r="BQ2" s="7" t="s">
        <v>80</v>
      </c>
      <c r="BR2" s="7" t="s">
        <v>81</v>
      </c>
      <c r="BS2" s="7" t="s">
        <v>82</v>
      </c>
      <c r="BT2" s="7" t="s">
        <v>9</v>
      </c>
      <c r="BU2" s="7" t="s">
        <v>83</v>
      </c>
      <c r="BV2" s="7" t="s">
        <v>84</v>
      </c>
      <c r="BW2" s="7" t="s">
        <v>85</v>
      </c>
      <c r="BX2" s="7" t="s">
        <v>10</v>
      </c>
      <c r="BY2" s="7" t="s">
        <v>86</v>
      </c>
      <c r="BZ2" s="7" t="s">
        <v>87</v>
      </c>
      <c r="CA2" s="7" t="s">
        <v>88</v>
      </c>
      <c r="CB2" s="8" t="s">
        <v>89</v>
      </c>
      <c r="CC2" s="8" t="s">
        <v>90</v>
      </c>
      <c r="CD2" s="8" t="s">
        <v>91</v>
      </c>
      <c r="CE2" s="8" t="s">
        <v>92</v>
      </c>
      <c r="CF2" s="8" t="s">
        <v>93</v>
      </c>
      <c r="CG2" s="8" t="s">
        <v>94</v>
      </c>
      <c r="CH2" s="8" t="s">
        <v>95</v>
      </c>
      <c r="CI2" s="8" t="s">
        <v>96</v>
      </c>
      <c r="CJ2" s="8" t="s">
        <v>97</v>
      </c>
      <c r="CK2" s="8" t="s">
        <v>98</v>
      </c>
      <c r="CL2" s="8" t="s">
        <v>99</v>
      </c>
      <c r="CM2" s="9" t="s">
        <v>100</v>
      </c>
      <c r="CN2" s="9" t="s">
        <v>101</v>
      </c>
      <c r="CO2" s="9" t="s">
        <v>102</v>
      </c>
      <c r="CP2" s="9" t="s">
        <v>103</v>
      </c>
      <c r="CQ2" s="9" t="s">
        <v>104</v>
      </c>
      <c r="CR2" s="9" t="s">
        <v>105</v>
      </c>
      <c r="CS2" s="9" t="s">
        <v>106</v>
      </c>
      <c r="CT2" s="9" t="s">
        <v>107</v>
      </c>
      <c r="CU2" s="9" t="s">
        <v>108</v>
      </c>
      <c r="CV2" s="9" t="s">
        <v>109</v>
      </c>
      <c r="CW2" s="9" t="s">
        <v>110</v>
      </c>
      <c r="CX2" s="9" t="s">
        <v>111</v>
      </c>
      <c r="CY2" s="9" t="s">
        <v>112</v>
      </c>
      <c r="CZ2" s="9" t="s">
        <v>113</v>
      </c>
      <c r="DA2" s="9" t="s">
        <v>114</v>
      </c>
    </row>
    <row r="3" spans="1:105" x14ac:dyDescent="0.35">
      <c r="A3" t="s">
        <v>4340</v>
      </c>
      <c r="B3" t="s">
        <v>4341</v>
      </c>
      <c r="C3" t="s">
        <v>4342</v>
      </c>
      <c r="D3" t="s">
        <v>4343</v>
      </c>
      <c r="E3">
        <v>2020</v>
      </c>
      <c r="F3" t="s">
        <v>119</v>
      </c>
      <c r="G3">
        <v>749</v>
      </c>
      <c r="I3" t="s">
        <v>165</v>
      </c>
      <c r="J3" t="s">
        <v>166</v>
      </c>
      <c r="K3" t="s">
        <v>167</v>
      </c>
      <c r="L3" t="s">
        <v>168</v>
      </c>
      <c r="M3">
        <v>54.143999999999998</v>
      </c>
      <c r="N3">
        <v>12.606999999999999</v>
      </c>
      <c r="P3" t="s">
        <v>169</v>
      </c>
      <c r="Q3" t="s">
        <v>170</v>
      </c>
      <c r="AE3" t="s">
        <v>171</v>
      </c>
      <c r="AJ3" t="s">
        <v>133</v>
      </c>
      <c r="AK3" t="s">
        <v>172</v>
      </c>
      <c r="AL3">
        <v>1</v>
      </c>
      <c r="AM3" t="s">
        <v>173</v>
      </c>
      <c r="BI3" t="s">
        <v>4344</v>
      </c>
      <c r="BM3" t="s">
        <v>4345</v>
      </c>
      <c r="CB3" t="s">
        <v>152</v>
      </c>
      <c r="CP3">
        <v>656</v>
      </c>
      <c r="CQ3" t="s">
        <v>4346</v>
      </c>
      <c r="DA3" t="s">
        <v>143</v>
      </c>
    </row>
    <row r="4" spans="1:105" x14ac:dyDescent="0.35">
      <c r="A4" t="s">
        <v>4340</v>
      </c>
      <c r="B4" t="s">
        <v>4341</v>
      </c>
      <c r="C4" t="s">
        <v>4342</v>
      </c>
      <c r="D4" t="s">
        <v>4343</v>
      </c>
      <c r="E4">
        <v>2020</v>
      </c>
      <c r="F4" t="s">
        <v>119</v>
      </c>
      <c r="G4">
        <v>749</v>
      </c>
      <c r="I4" t="s">
        <v>165</v>
      </c>
      <c r="J4" t="s">
        <v>166</v>
      </c>
      <c r="K4" t="s">
        <v>180</v>
      </c>
      <c r="L4" t="s">
        <v>181</v>
      </c>
      <c r="M4">
        <v>54.100999999999999</v>
      </c>
      <c r="N4">
        <v>12.744</v>
      </c>
      <c r="P4" t="s">
        <v>182</v>
      </c>
      <c r="Q4" t="s">
        <v>170</v>
      </c>
      <c r="AE4" t="s">
        <v>171</v>
      </c>
      <c r="AJ4" t="s">
        <v>133</v>
      </c>
      <c r="AK4" t="s">
        <v>172</v>
      </c>
      <c r="AL4">
        <v>1</v>
      </c>
      <c r="AM4" t="s">
        <v>135</v>
      </c>
      <c r="BI4" t="s">
        <v>4344</v>
      </c>
      <c r="BM4" t="s">
        <v>4345</v>
      </c>
      <c r="CB4" t="s">
        <v>152</v>
      </c>
      <c r="CP4">
        <v>657</v>
      </c>
      <c r="CQ4" t="s">
        <v>4347</v>
      </c>
      <c r="DA4" t="s">
        <v>143</v>
      </c>
    </row>
    <row r="5" spans="1:105" x14ac:dyDescent="0.35">
      <c r="A5" t="s">
        <v>261</v>
      </c>
      <c r="B5" t="s">
        <v>262</v>
      </c>
      <c r="C5" t="s">
        <v>263</v>
      </c>
      <c r="D5" t="s">
        <v>264</v>
      </c>
      <c r="E5">
        <v>2010</v>
      </c>
      <c r="F5" t="s">
        <v>265</v>
      </c>
      <c r="G5">
        <v>0</v>
      </c>
      <c r="H5">
        <v>0</v>
      </c>
      <c r="I5" t="s">
        <v>120</v>
      </c>
      <c r="J5" t="s">
        <v>285</v>
      </c>
      <c r="K5" t="s">
        <v>4348</v>
      </c>
      <c r="L5" t="s">
        <v>4349</v>
      </c>
      <c r="M5">
        <v>58.43</v>
      </c>
      <c r="N5">
        <v>-3.3916666666666671</v>
      </c>
      <c r="O5">
        <v>85</v>
      </c>
      <c r="P5" t="s">
        <v>4350</v>
      </c>
      <c r="S5" t="s">
        <v>271</v>
      </c>
      <c r="AE5" t="s">
        <v>236</v>
      </c>
      <c r="AJ5" t="s">
        <v>198</v>
      </c>
      <c r="AK5" t="s">
        <v>172</v>
      </c>
      <c r="AL5">
        <v>1</v>
      </c>
      <c r="AM5" t="s">
        <v>135</v>
      </c>
      <c r="AN5" t="s">
        <v>183</v>
      </c>
      <c r="BG5" t="s">
        <v>143</v>
      </c>
      <c r="BI5" t="s">
        <v>4344</v>
      </c>
      <c r="BM5" t="s">
        <v>4351</v>
      </c>
      <c r="CP5">
        <v>599</v>
      </c>
      <c r="CQ5" t="s">
        <v>279</v>
      </c>
      <c r="DA5" t="s">
        <v>147</v>
      </c>
    </row>
    <row r="6" spans="1:105" x14ac:dyDescent="0.35">
      <c r="A6" t="s">
        <v>261</v>
      </c>
      <c r="B6" t="s">
        <v>262</v>
      </c>
      <c r="C6" t="s">
        <v>263</v>
      </c>
      <c r="D6" t="s">
        <v>264</v>
      </c>
      <c r="E6">
        <v>2010</v>
      </c>
      <c r="F6" t="s">
        <v>265</v>
      </c>
      <c r="G6">
        <v>0</v>
      </c>
      <c r="H6">
        <v>0</v>
      </c>
      <c r="I6" t="s">
        <v>120</v>
      </c>
      <c r="J6" t="s">
        <v>285</v>
      </c>
      <c r="K6" t="s">
        <v>4352</v>
      </c>
      <c r="L6" t="s">
        <v>4353</v>
      </c>
      <c r="M6">
        <v>58.438333333333333</v>
      </c>
      <c r="N6">
        <v>-3.395</v>
      </c>
      <c r="O6">
        <v>85</v>
      </c>
      <c r="P6" t="s">
        <v>4354</v>
      </c>
      <c r="S6" t="s">
        <v>271</v>
      </c>
      <c r="AE6" t="s">
        <v>236</v>
      </c>
      <c r="AJ6" t="s">
        <v>198</v>
      </c>
      <c r="AK6" t="s">
        <v>172</v>
      </c>
      <c r="AL6">
        <v>1</v>
      </c>
      <c r="AM6" t="s">
        <v>135</v>
      </c>
      <c r="AN6" t="s">
        <v>183</v>
      </c>
      <c r="BG6" t="s">
        <v>143</v>
      </c>
      <c r="BI6" t="s">
        <v>4344</v>
      </c>
      <c r="BM6" t="s">
        <v>4351</v>
      </c>
      <c r="CP6">
        <v>600</v>
      </c>
      <c r="CQ6" t="s">
        <v>279</v>
      </c>
      <c r="DA6" t="s">
        <v>147</v>
      </c>
    </row>
    <row r="7" spans="1:105" x14ac:dyDescent="0.35">
      <c r="A7" t="s">
        <v>261</v>
      </c>
      <c r="B7" t="s">
        <v>262</v>
      </c>
      <c r="C7" t="s">
        <v>263</v>
      </c>
      <c r="D7" t="s">
        <v>264</v>
      </c>
      <c r="E7">
        <v>2010</v>
      </c>
      <c r="F7" t="s">
        <v>265</v>
      </c>
      <c r="G7">
        <v>0</v>
      </c>
      <c r="H7">
        <v>0</v>
      </c>
      <c r="I7" t="s">
        <v>120</v>
      </c>
      <c r="J7" t="s">
        <v>285</v>
      </c>
      <c r="K7" t="s">
        <v>4352</v>
      </c>
      <c r="L7" t="s">
        <v>4355</v>
      </c>
      <c r="M7">
        <v>58.438333333333333</v>
      </c>
      <c r="N7">
        <v>-3.566666666666666</v>
      </c>
      <c r="O7">
        <v>95</v>
      </c>
      <c r="P7" t="s">
        <v>4356</v>
      </c>
      <c r="S7" t="s">
        <v>271</v>
      </c>
      <c r="AE7" t="s">
        <v>236</v>
      </c>
      <c r="AJ7" t="s">
        <v>198</v>
      </c>
      <c r="AK7" t="s">
        <v>172</v>
      </c>
      <c r="AL7">
        <v>1</v>
      </c>
      <c r="AM7" t="s">
        <v>135</v>
      </c>
      <c r="AN7" t="s">
        <v>183</v>
      </c>
      <c r="BG7" t="s">
        <v>143</v>
      </c>
      <c r="BI7" t="s">
        <v>4344</v>
      </c>
      <c r="BM7" t="s">
        <v>4351</v>
      </c>
      <c r="CP7">
        <v>601</v>
      </c>
      <c r="CQ7" t="s">
        <v>279</v>
      </c>
      <c r="DA7" t="s">
        <v>147</v>
      </c>
    </row>
    <row r="8" spans="1:105" x14ac:dyDescent="0.35">
      <c r="A8" t="s">
        <v>344</v>
      </c>
      <c r="B8" t="s">
        <v>345</v>
      </c>
      <c r="C8" t="s">
        <v>346</v>
      </c>
      <c r="D8" t="s">
        <v>347</v>
      </c>
      <c r="E8">
        <v>2013</v>
      </c>
      <c r="F8" t="s">
        <v>348</v>
      </c>
      <c r="G8">
        <v>10</v>
      </c>
      <c r="H8" t="s">
        <v>349</v>
      </c>
      <c r="I8" t="s">
        <v>165</v>
      </c>
      <c r="K8" t="s">
        <v>350</v>
      </c>
      <c r="L8" t="s">
        <v>351</v>
      </c>
      <c r="M8">
        <v>53.68333333333333</v>
      </c>
      <c r="N8">
        <v>8.8166666666666664</v>
      </c>
      <c r="P8" t="s">
        <v>4357</v>
      </c>
      <c r="Q8" t="s">
        <v>269</v>
      </c>
      <c r="R8" t="s">
        <v>353</v>
      </c>
      <c r="S8" t="s">
        <v>271</v>
      </c>
      <c r="T8">
        <v>340</v>
      </c>
      <c r="V8" t="s">
        <v>354</v>
      </c>
      <c r="W8" t="s">
        <v>131</v>
      </c>
      <c r="X8" t="s">
        <v>131</v>
      </c>
      <c r="Y8" t="s">
        <v>131</v>
      </c>
      <c r="Z8" t="s">
        <v>131</v>
      </c>
      <c r="AA8" t="s">
        <v>355</v>
      </c>
      <c r="AB8" t="s">
        <v>131</v>
      </c>
      <c r="AC8" t="s">
        <v>131</v>
      </c>
      <c r="AD8" t="s">
        <v>131</v>
      </c>
      <c r="AE8" t="s">
        <v>236</v>
      </c>
      <c r="AH8" t="s">
        <v>356</v>
      </c>
      <c r="AI8" t="s">
        <v>356</v>
      </c>
      <c r="AJ8" t="s">
        <v>133</v>
      </c>
      <c r="AK8" t="s">
        <v>172</v>
      </c>
      <c r="AL8">
        <v>1</v>
      </c>
      <c r="AM8" t="s">
        <v>135</v>
      </c>
      <c r="AN8" t="s">
        <v>329</v>
      </c>
      <c r="AP8" t="s">
        <v>4358</v>
      </c>
      <c r="AS8">
        <v>3</v>
      </c>
      <c r="AT8">
        <v>6</v>
      </c>
      <c r="AU8" t="s">
        <v>306</v>
      </c>
      <c r="AW8" t="s">
        <v>141</v>
      </c>
      <c r="AX8" t="s">
        <v>174</v>
      </c>
      <c r="AZ8" t="s">
        <v>143</v>
      </c>
      <c r="BA8">
        <v>1</v>
      </c>
      <c r="BB8" t="s">
        <v>359</v>
      </c>
      <c r="BD8" t="s">
        <v>360</v>
      </c>
      <c r="BE8" t="s">
        <v>207</v>
      </c>
      <c r="BF8" t="s">
        <v>147</v>
      </c>
      <c r="BG8" t="s">
        <v>147</v>
      </c>
      <c r="BH8" t="s">
        <v>143</v>
      </c>
      <c r="BI8" t="s">
        <v>4344</v>
      </c>
      <c r="BJ8" t="s">
        <v>177</v>
      </c>
      <c r="BL8" t="s">
        <v>335</v>
      </c>
      <c r="BM8" t="s">
        <v>4359</v>
      </c>
      <c r="CB8" t="s">
        <v>152</v>
      </c>
      <c r="CD8" t="s">
        <v>154</v>
      </c>
      <c r="CH8" t="s">
        <v>154</v>
      </c>
      <c r="CJ8" t="s">
        <v>154</v>
      </c>
      <c r="CP8">
        <v>22</v>
      </c>
      <c r="CQ8" t="s">
        <v>4360</v>
      </c>
      <c r="DA8" t="s">
        <v>143</v>
      </c>
    </row>
    <row r="9" spans="1:105" x14ac:dyDescent="0.35">
      <c r="A9" t="s">
        <v>4361</v>
      </c>
      <c r="B9" t="s">
        <v>4362</v>
      </c>
      <c r="C9" t="s">
        <v>4363</v>
      </c>
      <c r="D9" t="s">
        <v>4364</v>
      </c>
      <c r="E9">
        <v>1984</v>
      </c>
      <c r="F9" t="s">
        <v>4365</v>
      </c>
      <c r="I9" t="s">
        <v>1073</v>
      </c>
      <c r="J9" t="s">
        <v>1426</v>
      </c>
      <c r="K9" t="s">
        <v>2464</v>
      </c>
      <c r="L9" t="s">
        <v>2465</v>
      </c>
      <c r="M9">
        <v>59.982999999999997</v>
      </c>
      <c r="N9">
        <v>14.433</v>
      </c>
      <c r="O9" t="s">
        <v>2474</v>
      </c>
      <c r="P9" t="s">
        <v>2466</v>
      </c>
      <c r="Q9" t="s">
        <v>170</v>
      </c>
      <c r="S9" t="s">
        <v>271</v>
      </c>
      <c r="Y9" t="s">
        <v>4366</v>
      </c>
      <c r="AE9" t="s">
        <v>197</v>
      </c>
      <c r="AL9">
        <v>1</v>
      </c>
      <c r="AM9" t="s">
        <v>199</v>
      </c>
      <c r="AN9" t="s">
        <v>216</v>
      </c>
      <c r="AY9" t="s">
        <v>386</v>
      </c>
      <c r="BD9" t="s">
        <v>4367</v>
      </c>
      <c r="BF9" t="s">
        <v>147</v>
      </c>
      <c r="BI9" t="s">
        <v>4344</v>
      </c>
      <c r="BM9" t="s">
        <v>4368</v>
      </c>
      <c r="CP9">
        <v>602</v>
      </c>
      <c r="CQ9" t="s">
        <v>4369</v>
      </c>
      <c r="DA9" t="s">
        <v>147</v>
      </c>
    </row>
    <row r="10" spans="1:105" x14ac:dyDescent="0.35">
      <c r="A10" t="s">
        <v>4361</v>
      </c>
      <c r="B10" t="s">
        <v>4362</v>
      </c>
      <c r="C10" t="s">
        <v>4363</v>
      </c>
      <c r="D10" t="s">
        <v>4364</v>
      </c>
      <c r="E10">
        <v>1984</v>
      </c>
      <c r="F10" t="s">
        <v>4365</v>
      </c>
      <c r="I10" t="s">
        <v>1073</v>
      </c>
      <c r="K10" t="s">
        <v>2472</v>
      </c>
      <c r="L10" t="s">
        <v>2473</v>
      </c>
      <c r="M10">
        <v>59.993000000000002</v>
      </c>
      <c r="N10">
        <v>14.423</v>
      </c>
      <c r="O10" t="s">
        <v>2474</v>
      </c>
      <c r="P10" t="s">
        <v>2475</v>
      </c>
      <c r="S10" t="s">
        <v>271</v>
      </c>
      <c r="Y10" t="s">
        <v>4366</v>
      </c>
      <c r="AE10" t="s">
        <v>197</v>
      </c>
      <c r="AL10">
        <v>1</v>
      </c>
      <c r="AM10" t="s">
        <v>199</v>
      </c>
      <c r="AN10" t="s">
        <v>216</v>
      </c>
      <c r="AY10" t="s">
        <v>386</v>
      </c>
      <c r="BD10" t="s">
        <v>4367</v>
      </c>
      <c r="BF10" t="s">
        <v>147</v>
      </c>
      <c r="BI10" t="s">
        <v>4344</v>
      </c>
      <c r="BM10" t="s">
        <v>4368</v>
      </c>
      <c r="CP10">
        <v>603</v>
      </c>
      <c r="CQ10" t="s">
        <v>4369</v>
      </c>
      <c r="DA10" t="s">
        <v>147</v>
      </c>
    </row>
    <row r="11" spans="1:105" x14ac:dyDescent="0.35">
      <c r="A11" t="s">
        <v>4361</v>
      </c>
      <c r="B11" t="s">
        <v>4362</v>
      </c>
      <c r="C11" t="s">
        <v>4363</v>
      </c>
      <c r="D11" t="s">
        <v>4364</v>
      </c>
      <c r="E11">
        <v>1984</v>
      </c>
      <c r="F11" t="s">
        <v>4365</v>
      </c>
      <c r="I11" t="s">
        <v>1073</v>
      </c>
      <c r="K11" t="s">
        <v>1443</v>
      </c>
      <c r="L11" t="s">
        <v>1444</v>
      </c>
      <c r="M11">
        <v>59.994999999999997</v>
      </c>
      <c r="N11">
        <v>14.445</v>
      </c>
      <c r="O11" t="s">
        <v>2474</v>
      </c>
      <c r="P11" t="s">
        <v>4370</v>
      </c>
      <c r="S11" t="s">
        <v>271</v>
      </c>
      <c r="Y11" t="s">
        <v>4366</v>
      </c>
      <c r="AE11" t="s">
        <v>197</v>
      </c>
      <c r="AL11">
        <v>1</v>
      </c>
      <c r="AM11" t="s">
        <v>199</v>
      </c>
      <c r="AN11" t="s">
        <v>216</v>
      </c>
      <c r="AY11" t="s">
        <v>386</v>
      </c>
      <c r="BD11" t="s">
        <v>4367</v>
      </c>
      <c r="BF11" t="s">
        <v>147</v>
      </c>
      <c r="BI11" t="s">
        <v>4344</v>
      </c>
      <c r="BM11" t="s">
        <v>4368</v>
      </c>
      <c r="CP11">
        <v>604</v>
      </c>
      <c r="CQ11" t="s">
        <v>4369</v>
      </c>
      <c r="DA11" t="s">
        <v>147</v>
      </c>
    </row>
    <row r="12" spans="1:105" x14ac:dyDescent="0.35">
      <c r="A12" t="s">
        <v>4371</v>
      </c>
      <c r="B12" t="s">
        <v>4372</v>
      </c>
      <c r="C12" t="s">
        <v>4373</v>
      </c>
      <c r="D12" t="s">
        <v>399</v>
      </c>
      <c r="E12">
        <v>1988</v>
      </c>
      <c r="F12" t="s">
        <v>2987</v>
      </c>
      <c r="G12">
        <v>5</v>
      </c>
      <c r="H12" t="s">
        <v>4374</v>
      </c>
      <c r="I12" t="s">
        <v>372</v>
      </c>
      <c r="J12" t="s">
        <v>401</v>
      </c>
      <c r="P12" t="s">
        <v>4375</v>
      </c>
      <c r="Q12" t="s">
        <v>234</v>
      </c>
      <c r="R12" t="s">
        <v>4376</v>
      </c>
      <c r="S12" t="s">
        <v>271</v>
      </c>
      <c r="T12" t="s">
        <v>4377</v>
      </c>
      <c r="U12" t="s">
        <v>4378</v>
      </c>
      <c r="V12" t="s">
        <v>196</v>
      </c>
      <c r="AA12">
        <v>6</v>
      </c>
      <c r="AB12" t="s">
        <v>4379</v>
      </c>
      <c r="AH12" t="s">
        <v>556</v>
      </c>
      <c r="AI12" t="s">
        <v>556</v>
      </c>
      <c r="AJ12" t="s">
        <v>133</v>
      </c>
      <c r="AK12" t="s">
        <v>172</v>
      </c>
      <c r="AL12">
        <v>4</v>
      </c>
      <c r="AM12" t="s">
        <v>199</v>
      </c>
      <c r="AN12" t="s">
        <v>216</v>
      </c>
      <c r="AP12" t="s">
        <v>4380</v>
      </c>
      <c r="AQ12">
        <v>25</v>
      </c>
      <c r="AR12" t="s">
        <v>4136</v>
      </c>
      <c r="AS12">
        <v>2</v>
      </c>
      <c r="AT12">
        <v>3</v>
      </c>
      <c r="AU12" t="s">
        <v>4381</v>
      </c>
      <c r="AV12" t="s">
        <v>306</v>
      </c>
      <c r="AW12" t="s">
        <v>141</v>
      </c>
      <c r="AX12" t="s">
        <v>142</v>
      </c>
      <c r="AY12" t="s">
        <v>386</v>
      </c>
      <c r="AZ12" t="s">
        <v>143</v>
      </c>
      <c r="BA12" t="s">
        <v>4382</v>
      </c>
      <c r="BB12" t="s">
        <v>4383</v>
      </c>
      <c r="BD12" t="s">
        <v>464</v>
      </c>
      <c r="BE12" t="s">
        <v>207</v>
      </c>
      <c r="BF12" t="s">
        <v>143</v>
      </c>
      <c r="BG12" t="s">
        <v>147</v>
      </c>
      <c r="BH12" t="s">
        <v>147</v>
      </c>
      <c r="BI12" t="s">
        <v>4344</v>
      </c>
      <c r="BJ12" t="s">
        <v>209</v>
      </c>
      <c r="BK12" t="s">
        <v>4384</v>
      </c>
      <c r="BM12" t="s">
        <v>417</v>
      </c>
      <c r="CB12" t="s">
        <v>152</v>
      </c>
      <c r="CD12" t="s">
        <v>154</v>
      </c>
      <c r="CF12" t="s">
        <v>154</v>
      </c>
      <c r="CH12" t="s">
        <v>154</v>
      </c>
      <c r="CJ12" t="s">
        <v>154</v>
      </c>
      <c r="CP12">
        <v>25</v>
      </c>
      <c r="CQ12" t="s">
        <v>4385</v>
      </c>
    </row>
    <row r="13" spans="1:105" x14ac:dyDescent="0.35">
      <c r="A13" t="s">
        <v>4371</v>
      </c>
      <c r="B13" t="s">
        <v>4372</v>
      </c>
      <c r="C13" t="s">
        <v>4373</v>
      </c>
      <c r="D13" t="s">
        <v>399</v>
      </c>
      <c r="E13">
        <v>1988</v>
      </c>
      <c r="F13" t="s">
        <v>2987</v>
      </c>
      <c r="G13">
        <v>5</v>
      </c>
      <c r="H13" t="s">
        <v>4374</v>
      </c>
      <c r="I13" t="s">
        <v>372</v>
      </c>
      <c r="J13" t="s">
        <v>401</v>
      </c>
      <c r="P13" t="s">
        <v>4375</v>
      </c>
      <c r="Q13" t="s">
        <v>234</v>
      </c>
      <c r="R13" t="s">
        <v>4376</v>
      </c>
      <c r="S13" t="s">
        <v>271</v>
      </c>
      <c r="T13" t="s">
        <v>4377</v>
      </c>
      <c r="U13" t="s">
        <v>4378</v>
      </c>
      <c r="V13" t="s">
        <v>196</v>
      </c>
      <c r="AA13">
        <v>6</v>
      </c>
      <c r="AB13" t="s">
        <v>4379</v>
      </c>
      <c r="AH13" t="s">
        <v>556</v>
      </c>
      <c r="AI13" t="s">
        <v>556</v>
      </c>
      <c r="AJ13" t="s">
        <v>133</v>
      </c>
      <c r="AK13" t="s">
        <v>172</v>
      </c>
      <c r="AL13">
        <v>4</v>
      </c>
      <c r="AM13" t="s">
        <v>199</v>
      </c>
      <c r="AN13" t="s">
        <v>216</v>
      </c>
      <c r="AP13" t="s">
        <v>4380</v>
      </c>
      <c r="AQ13">
        <v>40</v>
      </c>
      <c r="AR13" t="s">
        <v>4136</v>
      </c>
      <c r="AS13">
        <v>2</v>
      </c>
      <c r="AT13">
        <v>3</v>
      </c>
      <c r="AU13" t="s">
        <v>4381</v>
      </c>
      <c r="AV13" t="s">
        <v>306</v>
      </c>
      <c r="AW13" t="s">
        <v>141</v>
      </c>
      <c r="AX13" t="s">
        <v>142</v>
      </c>
      <c r="AY13" t="s">
        <v>386</v>
      </c>
      <c r="AZ13" t="s">
        <v>143</v>
      </c>
      <c r="BA13" t="s">
        <v>4382</v>
      </c>
      <c r="BB13" t="s">
        <v>4383</v>
      </c>
      <c r="BD13" t="s">
        <v>464</v>
      </c>
      <c r="BE13" t="s">
        <v>207</v>
      </c>
      <c r="BF13" t="s">
        <v>143</v>
      </c>
      <c r="BG13" t="s">
        <v>147</v>
      </c>
      <c r="BH13" t="s">
        <v>147</v>
      </c>
      <c r="BI13" t="s">
        <v>4344</v>
      </c>
      <c r="BJ13" t="s">
        <v>209</v>
      </c>
      <c r="BK13" t="s">
        <v>4384</v>
      </c>
      <c r="BM13" t="s">
        <v>417</v>
      </c>
      <c r="CB13" t="s">
        <v>152</v>
      </c>
      <c r="CD13" t="s">
        <v>154</v>
      </c>
      <c r="CF13" t="s">
        <v>154</v>
      </c>
      <c r="CH13" t="s">
        <v>154</v>
      </c>
      <c r="CJ13" t="s">
        <v>154</v>
      </c>
      <c r="CP13">
        <v>26</v>
      </c>
      <c r="CQ13" t="s">
        <v>4385</v>
      </c>
    </row>
    <row r="14" spans="1:105" x14ac:dyDescent="0.35">
      <c r="A14" t="s">
        <v>4371</v>
      </c>
      <c r="B14" t="s">
        <v>4372</v>
      </c>
      <c r="C14" t="s">
        <v>4373</v>
      </c>
      <c r="D14" t="s">
        <v>399</v>
      </c>
      <c r="E14">
        <v>1988</v>
      </c>
      <c r="F14" t="s">
        <v>2987</v>
      </c>
      <c r="G14">
        <v>5</v>
      </c>
      <c r="H14" t="s">
        <v>4374</v>
      </c>
      <c r="I14" t="s">
        <v>372</v>
      </c>
      <c r="J14" t="s">
        <v>401</v>
      </c>
      <c r="P14" t="s">
        <v>4375</v>
      </c>
      <c r="Q14" t="s">
        <v>234</v>
      </c>
      <c r="R14" t="s">
        <v>4376</v>
      </c>
      <c r="S14" t="s">
        <v>271</v>
      </c>
      <c r="T14" t="s">
        <v>4377</v>
      </c>
      <c r="U14" t="s">
        <v>4378</v>
      </c>
      <c r="V14" t="s">
        <v>196</v>
      </c>
      <c r="AA14">
        <v>6</v>
      </c>
      <c r="AB14" t="s">
        <v>4379</v>
      </c>
      <c r="AH14" t="s">
        <v>556</v>
      </c>
      <c r="AI14" t="s">
        <v>556</v>
      </c>
      <c r="AJ14" t="s">
        <v>133</v>
      </c>
      <c r="AK14" t="s">
        <v>172</v>
      </c>
      <c r="AL14">
        <v>4</v>
      </c>
      <c r="AM14" t="s">
        <v>199</v>
      </c>
      <c r="AN14" t="s">
        <v>216</v>
      </c>
      <c r="AP14" t="s">
        <v>4380</v>
      </c>
      <c r="AQ14">
        <v>45</v>
      </c>
      <c r="AR14" t="s">
        <v>4136</v>
      </c>
      <c r="AS14">
        <v>2</v>
      </c>
      <c r="AT14">
        <v>3</v>
      </c>
      <c r="AU14" t="s">
        <v>4381</v>
      </c>
      <c r="AV14" t="s">
        <v>306</v>
      </c>
      <c r="AW14" t="s">
        <v>141</v>
      </c>
      <c r="AX14" t="s">
        <v>142</v>
      </c>
      <c r="AY14" t="s">
        <v>386</v>
      </c>
      <c r="AZ14" t="s">
        <v>143</v>
      </c>
      <c r="BA14" t="s">
        <v>4382</v>
      </c>
      <c r="BB14" t="s">
        <v>4383</v>
      </c>
      <c r="BD14" t="s">
        <v>464</v>
      </c>
      <c r="BE14" t="s">
        <v>207</v>
      </c>
      <c r="BF14" t="s">
        <v>143</v>
      </c>
      <c r="BG14" t="s">
        <v>147</v>
      </c>
      <c r="BH14" t="s">
        <v>147</v>
      </c>
      <c r="BI14" t="s">
        <v>4344</v>
      </c>
      <c r="BJ14" t="s">
        <v>209</v>
      </c>
      <c r="BK14" t="s">
        <v>4384</v>
      </c>
      <c r="BM14" t="s">
        <v>417</v>
      </c>
      <c r="CB14" t="s">
        <v>152</v>
      </c>
      <c r="CD14" t="s">
        <v>154</v>
      </c>
      <c r="CF14" t="s">
        <v>154</v>
      </c>
      <c r="CH14" t="s">
        <v>154</v>
      </c>
      <c r="CJ14" t="s">
        <v>154</v>
      </c>
      <c r="CP14">
        <v>27</v>
      </c>
      <c r="CQ14" t="s">
        <v>4385</v>
      </c>
    </row>
    <row r="15" spans="1:105" x14ac:dyDescent="0.35">
      <c r="A15" t="s">
        <v>4371</v>
      </c>
      <c r="B15" t="s">
        <v>4372</v>
      </c>
      <c r="C15" t="s">
        <v>4373</v>
      </c>
      <c r="D15" t="s">
        <v>399</v>
      </c>
      <c r="E15">
        <v>1988</v>
      </c>
      <c r="F15" t="s">
        <v>2987</v>
      </c>
      <c r="G15">
        <v>5</v>
      </c>
      <c r="H15" t="s">
        <v>4374</v>
      </c>
      <c r="I15" t="s">
        <v>372</v>
      </c>
      <c r="J15" t="s">
        <v>401</v>
      </c>
      <c r="P15" t="s">
        <v>4375</v>
      </c>
      <c r="Q15" t="s">
        <v>234</v>
      </c>
      <c r="R15" t="s">
        <v>4376</v>
      </c>
      <c r="S15" t="s">
        <v>271</v>
      </c>
      <c r="T15" t="s">
        <v>4377</v>
      </c>
      <c r="U15" t="s">
        <v>4378</v>
      </c>
      <c r="V15" t="s">
        <v>196</v>
      </c>
      <c r="AA15">
        <v>6</v>
      </c>
      <c r="AB15" t="s">
        <v>4379</v>
      </c>
      <c r="AH15" t="s">
        <v>556</v>
      </c>
      <c r="AI15" t="s">
        <v>556</v>
      </c>
      <c r="AJ15" t="s">
        <v>133</v>
      </c>
      <c r="AK15" t="s">
        <v>172</v>
      </c>
      <c r="AL15">
        <v>4</v>
      </c>
      <c r="AM15" t="s">
        <v>199</v>
      </c>
      <c r="AN15" t="s">
        <v>216</v>
      </c>
      <c r="AP15" t="s">
        <v>4380</v>
      </c>
      <c r="AQ15">
        <v>60</v>
      </c>
      <c r="AR15" t="s">
        <v>4136</v>
      </c>
      <c r="AS15">
        <v>2</v>
      </c>
      <c r="AT15">
        <v>3</v>
      </c>
      <c r="AU15" t="s">
        <v>4381</v>
      </c>
      <c r="AV15" t="s">
        <v>306</v>
      </c>
      <c r="AW15" t="s">
        <v>141</v>
      </c>
      <c r="AX15" t="s">
        <v>142</v>
      </c>
      <c r="AY15" t="s">
        <v>386</v>
      </c>
      <c r="AZ15" t="s">
        <v>143</v>
      </c>
      <c r="BA15" t="s">
        <v>4382</v>
      </c>
      <c r="BB15" t="s">
        <v>4383</v>
      </c>
      <c r="BD15" t="s">
        <v>464</v>
      </c>
      <c r="BE15" t="s">
        <v>207</v>
      </c>
      <c r="BF15" t="s">
        <v>143</v>
      </c>
      <c r="BG15" t="s">
        <v>147</v>
      </c>
      <c r="BH15" t="s">
        <v>147</v>
      </c>
      <c r="BI15" t="s">
        <v>4344</v>
      </c>
      <c r="BJ15" t="s">
        <v>209</v>
      </c>
      <c r="BK15" t="s">
        <v>4384</v>
      </c>
      <c r="BM15" t="s">
        <v>417</v>
      </c>
      <c r="CB15" t="s">
        <v>152</v>
      </c>
      <c r="CD15" t="s">
        <v>154</v>
      </c>
      <c r="CF15" t="s">
        <v>154</v>
      </c>
      <c r="CH15" t="s">
        <v>154</v>
      </c>
      <c r="CJ15" t="s">
        <v>154</v>
      </c>
      <c r="CP15">
        <v>28</v>
      </c>
      <c r="CQ15" t="s">
        <v>4385</v>
      </c>
    </row>
    <row r="16" spans="1:105" x14ac:dyDescent="0.35">
      <c r="A16" t="s">
        <v>4371</v>
      </c>
      <c r="B16" t="s">
        <v>4372</v>
      </c>
      <c r="C16" t="s">
        <v>4373</v>
      </c>
      <c r="D16" t="s">
        <v>399</v>
      </c>
      <c r="E16">
        <v>1988</v>
      </c>
      <c r="F16" t="s">
        <v>2987</v>
      </c>
      <c r="G16">
        <v>5</v>
      </c>
      <c r="H16" t="s">
        <v>4374</v>
      </c>
      <c r="I16" t="s">
        <v>372</v>
      </c>
      <c r="J16" t="s">
        <v>401</v>
      </c>
      <c r="P16" t="s">
        <v>4375</v>
      </c>
      <c r="Q16" t="s">
        <v>234</v>
      </c>
      <c r="R16" t="s">
        <v>4376</v>
      </c>
      <c r="S16" t="s">
        <v>271</v>
      </c>
      <c r="T16" t="s">
        <v>4377</v>
      </c>
      <c r="U16" t="s">
        <v>4378</v>
      </c>
      <c r="V16" t="s">
        <v>196</v>
      </c>
      <c r="AA16">
        <v>6</v>
      </c>
      <c r="AB16" t="s">
        <v>4379</v>
      </c>
      <c r="AH16" t="s">
        <v>556</v>
      </c>
      <c r="AI16" t="s">
        <v>556</v>
      </c>
      <c r="AJ16" t="s">
        <v>133</v>
      </c>
      <c r="AK16" t="s">
        <v>172</v>
      </c>
      <c r="AL16">
        <v>4</v>
      </c>
      <c r="AM16" t="s">
        <v>199</v>
      </c>
      <c r="AN16" t="s">
        <v>216</v>
      </c>
      <c r="AP16" t="s">
        <v>4380</v>
      </c>
      <c r="AQ16" t="s">
        <v>4386</v>
      </c>
      <c r="AR16" t="s">
        <v>4136</v>
      </c>
      <c r="AS16">
        <v>2</v>
      </c>
      <c r="AT16">
        <v>3</v>
      </c>
      <c r="AU16" t="s">
        <v>4381</v>
      </c>
      <c r="AV16" t="s">
        <v>306</v>
      </c>
      <c r="AW16" t="s">
        <v>141</v>
      </c>
      <c r="AX16" t="s">
        <v>142</v>
      </c>
      <c r="AY16" t="s">
        <v>386</v>
      </c>
      <c r="AZ16" t="s">
        <v>143</v>
      </c>
      <c r="BA16" t="s">
        <v>4382</v>
      </c>
      <c r="BB16" t="s">
        <v>4383</v>
      </c>
      <c r="BD16" t="s">
        <v>464</v>
      </c>
      <c r="BE16" t="s">
        <v>207</v>
      </c>
      <c r="BF16" t="s">
        <v>143</v>
      </c>
      <c r="BG16" t="s">
        <v>147</v>
      </c>
      <c r="BH16" t="s">
        <v>147</v>
      </c>
      <c r="BI16" t="s">
        <v>4344</v>
      </c>
      <c r="BJ16" t="s">
        <v>209</v>
      </c>
      <c r="BK16" t="s">
        <v>4384</v>
      </c>
      <c r="BM16" t="s">
        <v>417</v>
      </c>
      <c r="CB16" t="s">
        <v>152</v>
      </c>
      <c r="CD16" t="s">
        <v>154</v>
      </c>
      <c r="CF16" t="s">
        <v>154</v>
      </c>
      <c r="CH16" t="s">
        <v>154</v>
      </c>
      <c r="CJ16" t="s">
        <v>154</v>
      </c>
      <c r="CP16">
        <v>29</v>
      </c>
      <c r="CQ16" t="s">
        <v>4385</v>
      </c>
    </row>
    <row r="17" spans="1:105" x14ac:dyDescent="0.35">
      <c r="A17" t="s">
        <v>4371</v>
      </c>
      <c r="B17" t="s">
        <v>4372</v>
      </c>
      <c r="C17" t="s">
        <v>4373</v>
      </c>
      <c r="D17" t="s">
        <v>399</v>
      </c>
      <c r="E17">
        <v>1988</v>
      </c>
      <c r="F17" t="s">
        <v>2987</v>
      </c>
      <c r="G17">
        <v>5</v>
      </c>
      <c r="H17" t="s">
        <v>4374</v>
      </c>
      <c r="I17" t="s">
        <v>372</v>
      </c>
      <c r="J17" t="s">
        <v>401</v>
      </c>
      <c r="P17" t="s">
        <v>4387</v>
      </c>
      <c r="Q17" t="s">
        <v>234</v>
      </c>
      <c r="S17" t="s">
        <v>271</v>
      </c>
      <c r="T17" t="s">
        <v>4388</v>
      </c>
      <c r="U17" t="s">
        <v>4378</v>
      </c>
      <c r="V17" t="s">
        <v>196</v>
      </c>
      <c r="AH17" t="s">
        <v>556</v>
      </c>
      <c r="AI17" t="s">
        <v>556</v>
      </c>
      <c r="AJ17" t="s">
        <v>133</v>
      </c>
      <c r="AK17" t="s">
        <v>172</v>
      </c>
      <c r="AL17">
        <v>1</v>
      </c>
      <c r="AM17" t="s">
        <v>199</v>
      </c>
      <c r="AN17" t="s">
        <v>216</v>
      </c>
      <c r="AQ17">
        <v>35</v>
      </c>
      <c r="AR17" t="s">
        <v>4389</v>
      </c>
      <c r="AS17">
        <v>2</v>
      </c>
      <c r="AT17">
        <v>3</v>
      </c>
      <c r="AU17" t="s">
        <v>4381</v>
      </c>
      <c r="AV17" t="s">
        <v>306</v>
      </c>
      <c r="AW17" t="s">
        <v>141</v>
      </c>
      <c r="AX17" t="s">
        <v>142</v>
      </c>
      <c r="AY17" t="s">
        <v>386</v>
      </c>
      <c r="AZ17" t="s">
        <v>143</v>
      </c>
      <c r="BA17">
        <v>17</v>
      </c>
      <c r="BB17" t="s">
        <v>4383</v>
      </c>
      <c r="BC17" t="s">
        <v>306</v>
      </c>
      <c r="BD17" t="s">
        <v>1259</v>
      </c>
      <c r="BE17" t="s">
        <v>207</v>
      </c>
      <c r="BF17" t="s">
        <v>143</v>
      </c>
      <c r="BG17" t="s">
        <v>147</v>
      </c>
      <c r="BH17" t="s">
        <v>147</v>
      </c>
      <c r="BI17" t="s">
        <v>4344</v>
      </c>
      <c r="BJ17" t="s">
        <v>209</v>
      </c>
      <c r="BK17" t="s">
        <v>4384</v>
      </c>
      <c r="BM17" t="s">
        <v>417</v>
      </c>
      <c r="CB17" t="s">
        <v>152</v>
      </c>
      <c r="CD17" t="s">
        <v>154</v>
      </c>
      <c r="CF17" t="s">
        <v>154</v>
      </c>
      <c r="CH17" t="s">
        <v>154</v>
      </c>
      <c r="CJ17" t="s">
        <v>154</v>
      </c>
      <c r="CP17">
        <v>30</v>
      </c>
      <c r="CQ17" t="s">
        <v>4385</v>
      </c>
    </row>
    <row r="18" spans="1:105" x14ac:dyDescent="0.35">
      <c r="A18" t="s">
        <v>4371</v>
      </c>
      <c r="B18" t="s">
        <v>4372</v>
      </c>
      <c r="C18" t="s">
        <v>4373</v>
      </c>
      <c r="D18" t="s">
        <v>399</v>
      </c>
      <c r="E18">
        <v>1988</v>
      </c>
      <c r="F18" t="s">
        <v>2987</v>
      </c>
      <c r="G18">
        <v>5</v>
      </c>
      <c r="H18" t="s">
        <v>4374</v>
      </c>
      <c r="I18" t="s">
        <v>372</v>
      </c>
      <c r="J18" t="s">
        <v>401</v>
      </c>
      <c r="P18" t="s">
        <v>4387</v>
      </c>
      <c r="Q18" t="s">
        <v>234</v>
      </c>
      <c r="S18" t="s">
        <v>271</v>
      </c>
      <c r="T18" t="s">
        <v>4388</v>
      </c>
      <c r="U18" t="s">
        <v>4378</v>
      </c>
      <c r="V18" t="s">
        <v>196</v>
      </c>
      <c r="AH18" t="s">
        <v>556</v>
      </c>
      <c r="AI18" t="s">
        <v>556</v>
      </c>
      <c r="AJ18" t="s">
        <v>133</v>
      </c>
      <c r="AK18" t="s">
        <v>172</v>
      </c>
      <c r="AL18">
        <v>5</v>
      </c>
      <c r="AM18" t="s">
        <v>199</v>
      </c>
      <c r="AN18" t="s">
        <v>216</v>
      </c>
      <c r="AO18" t="s">
        <v>304</v>
      </c>
      <c r="AP18" t="s">
        <v>4390</v>
      </c>
      <c r="AQ18" t="s">
        <v>4391</v>
      </c>
      <c r="AR18" t="s">
        <v>4136</v>
      </c>
      <c r="AS18">
        <v>52</v>
      </c>
      <c r="AT18">
        <v>52</v>
      </c>
      <c r="AU18" t="s">
        <v>4381</v>
      </c>
      <c r="AV18" t="s">
        <v>306</v>
      </c>
      <c r="AW18" t="s">
        <v>141</v>
      </c>
      <c r="AX18" t="s">
        <v>142</v>
      </c>
      <c r="AY18" t="s">
        <v>386</v>
      </c>
      <c r="AZ18" t="s">
        <v>143</v>
      </c>
      <c r="BA18">
        <v>46</v>
      </c>
      <c r="BB18" t="s">
        <v>4383</v>
      </c>
      <c r="BC18" t="s">
        <v>306</v>
      </c>
      <c r="BD18" t="s">
        <v>862</v>
      </c>
      <c r="BE18" t="s">
        <v>207</v>
      </c>
      <c r="BF18" t="s">
        <v>143</v>
      </c>
      <c r="BG18" t="s">
        <v>147</v>
      </c>
      <c r="BH18" t="s">
        <v>147</v>
      </c>
      <c r="BI18" t="s">
        <v>4344</v>
      </c>
      <c r="BJ18" t="s">
        <v>209</v>
      </c>
      <c r="BK18" t="s">
        <v>4384</v>
      </c>
      <c r="BM18" t="s">
        <v>417</v>
      </c>
      <c r="CB18" t="s">
        <v>152</v>
      </c>
      <c r="CD18" t="s">
        <v>154</v>
      </c>
      <c r="CF18" t="s">
        <v>152</v>
      </c>
      <c r="CG18" t="s">
        <v>4392</v>
      </c>
      <c r="CH18" t="s">
        <v>154</v>
      </c>
      <c r="CJ18" t="s">
        <v>154</v>
      </c>
      <c r="CP18">
        <v>31</v>
      </c>
      <c r="CQ18" t="s">
        <v>4385</v>
      </c>
    </row>
    <row r="19" spans="1:105" x14ac:dyDescent="0.35">
      <c r="A19" t="s">
        <v>4371</v>
      </c>
      <c r="B19" t="s">
        <v>4372</v>
      </c>
      <c r="C19" t="s">
        <v>4373</v>
      </c>
      <c r="D19" t="s">
        <v>399</v>
      </c>
      <c r="E19">
        <v>1988</v>
      </c>
      <c r="F19" t="s">
        <v>2987</v>
      </c>
      <c r="G19">
        <v>5</v>
      </c>
      <c r="H19" t="s">
        <v>4374</v>
      </c>
      <c r="I19" t="s">
        <v>372</v>
      </c>
      <c r="J19" t="s">
        <v>401</v>
      </c>
      <c r="P19" t="s">
        <v>4393</v>
      </c>
      <c r="Q19" t="s">
        <v>170</v>
      </c>
      <c r="R19" t="s">
        <v>4394</v>
      </c>
      <c r="S19" t="s">
        <v>271</v>
      </c>
      <c r="T19" t="s">
        <v>4395</v>
      </c>
      <c r="U19" t="s">
        <v>4378</v>
      </c>
      <c r="V19" t="s">
        <v>196</v>
      </c>
      <c r="AH19" t="s">
        <v>556</v>
      </c>
      <c r="AI19" t="s">
        <v>556</v>
      </c>
      <c r="AJ19" t="s">
        <v>133</v>
      </c>
      <c r="AK19" t="s">
        <v>172</v>
      </c>
      <c r="AL19">
        <v>2</v>
      </c>
      <c r="AM19" t="s">
        <v>199</v>
      </c>
      <c r="AN19" t="s">
        <v>216</v>
      </c>
      <c r="AQ19">
        <v>30</v>
      </c>
      <c r="AR19" t="s">
        <v>4136</v>
      </c>
      <c r="AS19">
        <v>2</v>
      </c>
      <c r="AT19">
        <v>3</v>
      </c>
      <c r="AU19" t="s">
        <v>4381</v>
      </c>
      <c r="AV19" t="s">
        <v>306</v>
      </c>
      <c r="AW19" t="s">
        <v>141</v>
      </c>
      <c r="AX19" t="s">
        <v>142</v>
      </c>
      <c r="AY19" t="s">
        <v>386</v>
      </c>
      <c r="AZ19" t="s">
        <v>143</v>
      </c>
      <c r="BA19">
        <v>34</v>
      </c>
      <c r="BB19" t="s">
        <v>4383</v>
      </c>
      <c r="BC19" t="s">
        <v>306</v>
      </c>
      <c r="BD19" t="s">
        <v>4396</v>
      </c>
      <c r="BE19" t="s">
        <v>207</v>
      </c>
      <c r="BF19" t="s">
        <v>143</v>
      </c>
      <c r="BG19" t="s">
        <v>147</v>
      </c>
      <c r="BH19" t="s">
        <v>147</v>
      </c>
      <c r="BI19" t="s">
        <v>4344</v>
      </c>
      <c r="BJ19" t="s">
        <v>209</v>
      </c>
      <c r="BK19" t="s">
        <v>4384</v>
      </c>
      <c r="BM19" t="s">
        <v>417</v>
      </c>
      <c r="CB19" t="s">
        <v>152</v>
      </c>
      <c r="CD19" t="s">
        <v>154</v>
      </c>
      <c r="CF19" t="s">
        <v>154</v>
      </c>
      <c r="CH19" t="s">
        <v>154</v>
      </c>
      <c r="CJ19" t="s">
        <v>154</v>
      </c>
      <c r="CP19">
        <v>32</v>
      </c>
      <c r="CQ19" t="s">
        <v>4385</v>
      </c>
    </row>
    <row r="20" spans="1:105" x14ac:dyDescent="0.35">
      <c r="A20" t="s">
        <v>4371</v>
      </c>
      <c r="B20" t="s">
        <v>4372</v>
      </c>
      <c r="C20" t="s">
        <v>4373</v>
      </c>
      <c r="D20" t="s">
        <v>399</v>
      </c>
      <c r="E20">
        <v>1988</v>
      </c>
      <c r="F20" t="s">
        <v>2987</v>
      </c>
      <c r="G20">
        <v>5</v>
      </c>
      <c r="H20" t="s">
        <v>4374</v>
      </c>
      <c r="I20" t="s">
        <v>372</v>
      </c>
      <c r="J20" t="s">
        <v>401</v>
      </c>
      <c r="P20" t="s">
        <v>173</v>
      </c>
      <c r="Q20" t="s">
        <v>234</v>
      </c>
      <c r="U20" t="s">
        <v>4378</v>
      </c>
      <c r="V20" t="s">
        <v>196</v>
      </c>
      <c r="AH20" t="s">
        <v>556</v>
      </c>
      <c r="AI20" t="s">
        <v>556</v>
      </c>
      <c r="AJ20" t="s">
        <v>133</v>
      </c>
      <c r="AL20">
        <v>6</v>
      </c>
      <c r="AM20" t="s">
        <v>173</v>
      </c>
      <c r="AP20" t="s">
        <v>4397</v>
      </c>
      <c r="AW20" t="s">
        <v>141</v>
      </c>
      <c r="AX20" t="s">
        <v>142</v>
      </c>
      <c r="AY20" t="s">
        <v>386</v>
      </c>
      <c r="AZ20" t="s">
        <v>143</v>
      </c>
      <c r="BA20" t="s">
        <v>4398</v>
      </c>
      <c r="BB20" t="s">
        <v>4383</v>
      </c>
      <c r="BC20" t="s">
        <v>306</v>
      </c>
      <c r="BD20" t="s">
        <v>4399</v>
      </c>
      <c r="BE20" t="s">
        <v>207</v>
      </c>
      <c r="BF20" t="s">
        <v>143</v>
      </c>
      <c r="BG20" t="s">
        <v>147</v>
      </c>
      <c r="BH20" t="s">
        <v>147</v>
      </c>
      <c r="BI20" t="s">
        <v>4344</v>
      </c>
      <c r="BJ20" t="s">
        <v>209</v>
      </c>
      <c r="BK20" t="s">
        <v>4384</v>
      </c>
      <c r="BM20" t="s">
        <v>417</v>
      </c>
      <c r="CP20">
        <v>33</v>
      </c>
      <c r="CQ20" t="s">
        <v>4400</v>
      </c>
    </row>
    <row r="21" spans="1:105" x14ac:dyDescent="0.35">
      <c r="A21" t="s">
        <v>4401</v>
      </c>
      <c r="B21" t="s">
        <v>4402</v>
      </c>
      <c r="C21" t="s">
        <v>4403</v>
      </c>
      <c r="D21" t="s">
        <v>4404</v>
      </c>
      <c r="E21">
        <v>2016</v>
      </c>
      <c r="F21" t="s">
        <v>284</v>
      </c>
      <c r="G21">
        <v>17</v>
      </c>
      <c r="H21">
        <v>24</v>
      </c>
      <c r="I21" t="s">
        <v>372</v>
      </c>
      <c r="J21" t="s">
        <v>1757</v>
      </c>
      <c r="K21" t="s">
        <v>4405</v>
      </c>
      <c r="L21" t="s">
        <v>4406</v>
      </c>
      <c r="M21">
        <v>49.119612500000002</v>
      </c>
      <c r="N21">
        <v>-123.0012263888889</v>
      </c>
      <c r="P21" t="s">
        <v>4407</v>
      </c>
      <c r="Q21" t="s">
        <v>269</v>
      </c>
      <c r="R21" t="s">
        <v>4408</v>
      </c>
      <c r="U21" t="s">
        <v>4409</v>
      </c>
      <c r="V21" t="s">
        <v>962</v>
      </c>
      <c r="X21" t="s">
        <v>128</v>
      </c>
      <c r="AA21" t="s">
        <v>4410</v>
      </c>
      <c r="AB21" t="s">
        <v>4411</v>
      </c>
      <c r="AE21" t="s">
        <v>236</v>
      </c>
      <c r="AI21" t="s">
        <v>4412</v>
      </c>
      <c r="AJ21" t="s">
        <v>133</v>
      </c>
      <c r="AK21" t="s">
        <v>172</v>
      </c>
      <c r="AL21">
        <v>1</v>
      </c>
      <c r="AM21" t="s">
        <v>135</v>
      </c>
      <c r="AN21" t="s">
        <v>183</v>
      </c>
      <c r="AP21" t="s">
        <v>4413</v>
      </c>
      <c r="AS21" t="s">
        <v>4414</v>
      </c>
      <c r="AT21" t="s">
        <v>4414</v>
      </c>
      <c r="AU21" t="s">
        <v>4415</v>
      </c>
      <c r="AV21" t="s">
        <v>4415</v>
      </c>
      <c r="AW21" t="s">
        <v>141</v>
      </c>
      <c r="AX21" t="s">
        <v>174</v>
      </c>
      <c r="AZ21" t="s">
        <v>143</v>
      </c>
      <c r="BA21" t="s">
        <v>4416</v>
      </c>
      <c r="BB21" t="s">
        <v>1410</v>
      </c>
      <c r="BC21" t="s">
        <v>556</v>
      </c>
      <c r="BD21" t="s">
        <v>668</v>
      </c>
      <c r="BE21" t="s">
        <v>651</v>
      </c>
      <c r="BF21" t="s">
        <v>147</v>
      </c>
      <c r="BG21" t="s">
        <v>147</v>
      </c>
      <c r="BH21" t="s">
        <v>143</v>
      </c>
      <c r="BI21" t="s">
        <v>4344</v>
      </c>
      <c r="BJ21" t="s">
        <v>149</v>
      </c>
      <c r="BK21" t="s">
        <v>4417</v>
      </c>
      <c r="BL21" t="s">
        <v>177</v>
      </c>
      <c r="BM21" t="s">
        <v>4418</v>
      </c>
      <c r="CB21" t="s">
        <v>152</v>
      </c>
      <c r="CD21" t="s">
        <v>154</v>
      </c>
      <c r="CE21" t="s">
        <v>4419</v>
      </c>
      <c r="CP21">
        <v>58</v>
      </c>
      <c r="CQ21" t="s">
        <v>4420</v>
      </c>
      <c r="DA21" t="s">
        <v>143</v>
      </c>
    </row>
    <row r="22" spans="1:105" x14ac:dyDescent="0.35">
      <c r="A22" t="s">
        <v>4401</v>
      </c>
      <c r="B22" t="s">
        <v>4402</v>
      </c>
      <c r="C22" t="s">
        <v>4403</v>
      </c>
      <c r="D22" t="s">
        <v>4404</v>
      </c>
      <c r="E22">
        <v>2016</v>
      </c>
      <c r="F22" t="s">
        <v>284</v>
      </c>
      <c r="G22">
        <v>17</v>
      </c>
      <c r="H22">
        <v>24</v>
      </c>
      <c r="I22" t="s">
        <v>372</v>
      </c>
      <c r="J22" t="s">
        <v>1757</v>
      </c>
      <c r="K22" t="s">
        <v>4405</v>
      </c>
      <c r="L22" t="s">
        <v>4406</v>
      </c>
      <c r="M22">
        <v>49.119612500000002</v>
      </c>
      <c r="N22">
        <v>-123.0012263888889</v>
      </c>
      <c r="P22" t="s">
        <v>4407</v>
      </c>
      <c r="Q22" t="s">
        <v>269</v>
      </c>
      <c r="R22" t="s">
        <v>4421</v>
      </c>
      <c r="U22" t="s">
        <v>4409</v>
      </c>
      <c r="V22" t="s">
        <v>962</v>
      </c>
      <c r="X22" t="s">
        <v>128</v>
      </c>
      <c r="AA22" t="s">
        <v>4410</v>
      </c>
      <c r="AB22" t="s">
        <v>4411</v>
      </c>
      <c r="AE22" t="s">
        <v>236</v>
      </c>
      <c r="AI22" t="s">
        <v>306</v>
      </c>
      <c r="AJ22" t="s">
        <v>133</v>
      </c>
      <c r="AK22" t="s">
        <v>172</v>
      </c>
      <c r="AL22">
        <v>1</v>
      </c>
      <c r="AM22" t="s">
        <v>135</v>
      </c>
      <c r="AN22" t="s">
        <v>304</v>
      </c>
      <c r="AO22" t="s">
        <v>183</v>
      </c>
      <c r="AP22" t="s">
        <v>4422</v>
      </c>
      <c r="AS22">
        <v>2</v>
      </c>
      <c r="AT22">
        <v>2</v>
      </c>
      <c r="AU22" t="s">
        <v>4415</v>
      </c>
      <c r="AV22" t="s">
        <v>4415</v>
      </c>
      <c r="AW22" t="s">
        <v>141</v>
      </c>
      <c r="AX22" t="s">
        <v>174</v>
      </c>
      <c r="AZ22" t="s">
        <v>143</v>
      </c>
      <c r="BA22" t="s">
        <v>4423</v>
      </c>
      <c r="BB22" t="s">
        <v>1410</v>
      </c>
      <c r="BC22" t="s">
        <v>556</v>
      </c>
      <c r="BD22" t="s">
        <v>668</v>
      </c>
      <c r="BE22" t="s">
        <v>651</v>
      </c>
      <c r="BF22" t="s">
        <v>147</v>
      </c>
      <c r="BG22" t="s">
        <v>147</v>
      </c>
      <c r="BH22" t="s">
        <v>143</v>
      </c>
      <c r="BI22" t="s">
        <v>4344</v>
      </c>
      <c r="BJ22" t="s">
        <v>149</v>
      </c>
      <c r="BK22" t="s">
        <v>4417</v>
      </c>
      <c r="BL22" t="s">
        <v>177</v>
      </c>
      <c r="BM22" t="s">
        <v>4418</v>
      </c>
      <c r="CB22" t="s">
        <v>152</v>
      </c>
      <c r="CD22" t="s">
        <v>154</v>
      </c>
      <c r="CF22" t="s">
        <v>152</v>
      </c>
      <c r="CG22" t="s">
        <v>4424</v>
      </c>
      <c r="CH22" t="s">
        <v>154</v>
      </c>
      <c r="CJ22" t="s">
        <v>154</v>
      </c>
      <c r="CP22">
        <v>59</v>
      </c>
      <c r="CQ22" t="s">
        <v>4420</v>
      </c>
      <c r="DA22" t="s">
        <v>143</v>
      </c>
    </row>
    <row r="23" spans="1:105" x14ac:dyDescent="0.35">
      <c r="A23" t="s">
        <v>4401</v>
      </c>
      <c r="B23" t="s">
        <v>4402</v>
      </c>
      <c r="C23" t="s">
        <v>4403</v>
      </c>
      <c r="D23" t="s">
        <v>4404</v>
      </c>
      <c r="E23">
        <v>2016</v>
      </c>
      <c r="F23" t="s">
        <v>284</v>
      </c>
      <c r="G23">
        <v>17</v>
      </c>
      <c r="H23">
        <v>24</v>
      </c>
      <c r="I23" t="s">
        <v>372</v>
      </c>
      <c r="J23" t="s">
        <v>1757</v>
      </c>
      <c r="K23" t="s">
        <v>4405</v>
      </c>
      <c r="L23" t="s">
        <v>4406</v>
      </c>
      <c r="M23">
        <v>49.119612500000002</v>
      </c>
      <c r="N23">
        <v>-123.0012263888889</v>
      </c>
      <c r="P23" t="s">
        <v>4407</v>
      </c>
      <c r="Q23" t="s">
        <v>269</v>
      </c>
      <c r="R23" t="s">
        <v>4425</v>
      </c>
      <c r="U23" t="s">
        <v>4409</v>
      </c>
      <c r="V23" t="s">
        <v>962</v>
      </c>
      <c r="X23" t="s">
        <v>128</v>
      </c>
      <c r="AA23" t="s">
        <v>4410</v>
      </c>
      <c r="AB23" t="s">
        <v>4411</v>
      </c>
      <c r="AE23" t="s">
        <v>236</v>
      </c>
      <c r="AI23" t="s">
        <v>306</v>
      </c>
      <c r="AJ23" t="s">
        <v>133</v>
      </c>
      <c r="AK23" t="s">
        <v>172</v>
      </c>
      <c r="AL23">
        <v>1</v>
      </c>
      <c r="AM23" t="s">
        <v>173</v>
      </c>
      <c r="AU23" t="s">
        <v>127</v>
      </c>
      <c r="AV23" t="s">
        <v>4415</v>
      </c>
      <c r="AW23" t="s">
        <v>141</v>
      </c>
      <c r="AX23" t="s">
        <v>174</v>
      </c>
      <c r="AZ23" t="s">
        <v>143</v>
      </c>
      <c r="BA23" t="s">
        <v>4423</v>
      </c>
      <c r="BB23" t="s">
        <v>1410</v>
      </c>
      <c r="BC23" t="s">
        <v>556</v>
      </c>
      <c r="BD23" t="s">
        <v>668</v>
      </c>
      <c r="BE23" t="s">
        <v>176</v>
      </c>
      <c r="BG23" t="s">
        <v>147</v>
      </c>
      <c r="BH23" t="s">
        <v>143</v>
      </c>
      <c r="BI23" t="s">
        <v>4344</v>
      </c>
      <c r="BJ23" t="s">
        <v>176</v>
      </c>
      <c r="BK23" t="s">
        <v>4426</v>
      </c>
      <c r="BL23" t="s">
        <v>177</v>
      </c>
      <c r="CB23" t="s">
        <v>152</v>
      </c>
      <c r="CD23" t="s">
        <v>154</v>
      </c>
      <c r="CF23" t="s">
        <v>152</v>
      </c>
      <c r="CH23" t="s">
        <v>154</v>
      </c>
      <c r="CJ23" t="s">
        <v>154</v>
      </c>
      <c r="CP23">
        <v>60</v>
      </c>
      <c r="CQ23" t="s">
        <v>4427</v>
      </c>
      <c r="DA23" t="s">
        <v>143</v>
      </c>
    </row>
    <row r="24" spans="1:105" x14ac:dyDescent="0.35">
      <c r="A24" t="s">
        <v>4428</v>
      </c>
      <c r="B24" t="s">
        <v>4429</v>
      </c>
      <c r="C24" t="s">
        <v>4430</v>
      </c>
      <c r="D24" t="s">
        <v>4431</v>
      </c>
      <c r="E24">
        <v>2014</v>
      </c>
      <c r="F24" t="s">
        <v>2800</v>
      </c>
      <c r="G24">
        <v>118</v>
      </c>
      <c r="H24" t="s">
        <v>4432</v>
      </c>
      <c r="I24" t="s">
        <v>120</v>
      </c>
      <c r="J24" t="s">
        <v>1284</v>
      </c>
      <c r="O24" t="s">
        <v>4433</v>
      </c>
      <c r="P24" t="s">
        <v>4434</v>
      </c>
      <c r="Q24" t="s">
        <v>269</v>
      </c>
      <c r="R24" t="s">
        <v>4435</v>
      </c>
      <c r="S24" t="s">
        <v>271</v>
      </c>
      <c r="U24" t="s">
        <v>4436</v>
      </c>
      <c r="X24" t="s">
        <v>128</v>
      </c>
      <c r="Y24" t="s">
        <v>4437</v>
      </c>
      <c r="AE24" t="s">
        <v>236</v>
      </c>
      <c r="AJ24" t="s">
        <v>133</v>
      </c>
      <c r="AK24" t="s">
        <v>172</v>
      </c>
      <c r="AL24">
        <v>1</v>
      </c>
      <c r="AM24" t="s">
        <v>135</v>
      </c>
      <c r="AN24" t="s">
        <v>4438</v>
      </c>
      <c r="AO24" t="s">
        <v>237</v>
      </c>
      <c r="AP24" t="s">
        <v>4439</v>
      </c>
      <c r="AQ24" t="s">
        <v>556</v>
      </c>
      <c r="AR24" t="s">
        <v>556</v>
      </c>
      <c r="AS24">
        <v>2</v>
      </c>
      <c r="AT24">
        <v>8</v>
      </c>
      <c r="AU24" t="s">
        <v>127</v>
      </c>
      <c r="AV24" t="s">
        <v>4440</v>
      </c>
      <c r="AW24" t="s">
        <v>141</v>
      </c>
      <c r="BA24">
        <v>6</v>
      </c>
      <c r="BB24" t="s">
        <v>4441</v>
      </c>
      <c r="BD24" t="s">
        <v>4442</v>
      </c>
      <c r="BE24" t="s">
        <v>416</v>
      </c>
      <c r="BF24" t="s">
        <v>147</v>
      </c>
      <c r="BG24" t="s">
        <v>147</v>
      </c>
      <c r="BH24" t="s">
        <v>143</v>
      </c>
      <c r="BI24" t="s">
        <v>4344</v>
      </c>
      <c r="BJ24" t="s">
        <v>209</v>
      </c>
      <c r="BK24" t="s">
        <v>4443</v>
      </c>
      <c r="BM24" t="s">
        <v>4444</v>
      </c>
      <c r="CB24" t="s">
        <v>152</v>
      </c>
      <c r="CD24" t="s">
        <v>154</v>
      </c>
      <c r="CF24" t="s">
        <v>152</v>
      </c>
      <c r="CG24" t="s">
        <v>4445</v>
      </c>
      <c r="CH24" t="s">
        <v>154</v>
      </c>
      <c r="CJ24" t="s">
        <v>154</v>
      </c>
      <c r="CP24">
        <v>75</v>
      </c>
      <c r="CQ24" t="s">
        <v>4446</v>
      </c>
      <c r="CV24" t="s">
        <v>147</v>
      </c>
      <c r="DA24" t="s">
        <v>143</v>
      </c>
    </row>
    <row r="25" spans="1:105" x14ac:dyDescent="0.35">
      <c r="A25" t="s">
        <v>4428</v>
      </c>
      <c r="B25" t="s">
        <v>4429</v>
      </c>
      <c r="C25" t="s">
        <v>4430</v>
      </c>
      <c r="D25" t="s">
        <v>4431</v>
      </c>
      <c r="E25">
        <v>2014</v>
      </c>
      <c r="F25" t="s">
        <v>2800</v>
      </c>
      <c r="G25">
        <v>118</v>
      </c>
      <c r="H25" t="s">
        <v>4432</v>
      </c>
      <c r="I25" t="s">
        <v>120</v>
      </c>
      <c r="J25" t="s">
        <v>1284</v>
      </c>
      <c r="P25" t="s">
        <v>4447</v>
      </c>
      <c r="Q25" t="s">
        <v>269</v>
      </c>
      <c r="R25" t="s">
        <v>4448</v>
      </c>
      <c r="S25" t="s">
        <v>271</v>
      </c>
      <c r="U25" t="s">
        <v>4436</v>
      </c>
      <c r="X25" t="s">
        <v>128</v>
      </c>
      <c r="Y25" t="s">
        <v>4437</v>
      </c>
      <c r="AE25" t="s">
        <v>236</v>
      </c>
      <c r="AJ25" t="s">
        <v>133</v>
      </c>
      <c r="AK25" t="s">
        <v>172</v>
      </c>
      <c r="AL25">
        <v>1</v>
      </c>
      <c r="AM25" t="s">
        <v>135</v>
      </c>
      <c r="AN25" t="s">
        <v>4438</v>
      </c>
      <c r="AO25" t="s">
        <v>237</v>
      </c>
      <c r="AP25" t="s">
        <v>4449</v>
      </c>
      <c r="AQ25" t="s">
        <v>556</v>
      </c>
      <c r="AR25" t="s">
        <v>556</v>
      </c>
      <c r="AS25">
        <v>1</v>
      </c>
      <c r="AT25">
        <v>6</v>
      </c>
      <c r="AU25" t="s">
        <v>127</v>
      </c>
      <c r="AV25" t="s">
        <v>4440</v>
      </c>
      <c r="AW25" t="s">
        <v>141</v>
      </c>
      <c r="BA25">
        <v>6</v>
      </c>
      <c r="BB25" t="s">
        <v>4441</v>
      </c>
      <c r="BC25" t="s">
        <v>4450</v>
      </c>
      <c r="BD25" t="s">
        <v>4442</v>
      </c>
      <c r="BE25" t="s">
        <v>416</v>
      </c>
      <c r="BF25" t="s">
        <v>147</v>
      </c>
      <c r="BG25" t="s">
        <v>147</v>
      </c>
      <c r="BH25" t="s">
        <v>143</v>
      </c>
      <c r="BI25" t="s">
        <v>4344</v>
      </c>
      <c r="BJ25" t="s">
        <v>209</v>
      </c>
      <c r="BK25" t="s">
        <v>4443</v>
      </c>
      <c r="BM25" t="s">
        <v>4444</v>
      </c>
      <c r="CB25" t="s">
        <v>152</v>
      </c>
      <c r="CD25" t="s">
        <v>154</v>
      </c>
      <c r="CF25" t="s">
        <v>152</v>
      </c>
      <c r="CG25" t="s">
        <v>4445</v>
      </c>
      <c r="CH25" t="s">
        <v>154</v>
      </c>
      <c r="CJ25" t="s">
        <v>154</v>
      </c>
      <c r="CP25">
        <v>76</v>
      </c>
      <c r="CQ25" t="s">
        <v>4446</v>
      </c>
      <c r="CV25" t="s">
        <v>147</v>
      </c>
      <c r="DA25" t="s">
        <v>143</v>
      </c>
    </row>
    <row r="26" spans="1:105" x14ac:dyDescent="0.35">
      <c r="A26" t="s">
        <v>4428</v>
      </c>
      <c r="B26" t="s">
        <v>4429</v>
      </c>
      <c r="C26" t="s">
        <v>4430</v>
      </c>
      <c r="D26" t="s">
        <v>4431</v>
      </c>
      <c r="E26">
        <v>2014</v>
      </c>
      <c r="F26" t="s">
        <v>2800</v>
      </c>
      <c r="G26">
        <v>118</v>
      </c>
      <c r="H26" t="s">
        <v>4432</v>
      </c>
      <c r="I26" t="s">
        <v>120</v>
      </c>
      <c r="J26" t="s">
        <v>1284</v>
      </c>
      <c r="P26" t="s">
        <v>4451</v>
      </c>
      <c r="Q26" t="s">
        <v>269</v>
      </c>
      <c r="R26" t="s">
        <v>4448</v>
      </c>
      <c r="S26" t="s">
        <v>271</v>
      </c>
      <c r="U26" t="s">
        <v>4436</v>
      </c>
      <c r="X26" t="s">
        <v>128</v>
      </c>
      <c r="Y26" t="s">
        <v>4437</v>
      </c>
      <c r="AE26" t="s">
        <v>236</v>
      </c>
      <c r="AJ26" t="s">
        <v>133</v>
      </c>
      <c r="AK26" t="s">
        <v>172</v>
      </c>
      <c r="AL26">
        <v>1</v>
      </c>
      <c r="AM26" t="s">
        <v>135</v>
      </c>
      <c r="AN26" t="s">
        <v>183</v>
      </c>
      <c r="AO26" t="s">
        <v>237</v>
      </c>
      <c r="AP26" t="s">
        <v>4452</v>
      </c>
      <c r="AQ26" t="s">
        <v>556</v>
      </c>
      <c r="AR26" t="s">
        <v>556</v>
      </c>
      <c r="AS26">
        <v>2</v>
      </c>
      <c r="AT26">
        <v>3</v>
      </c>
      <c r="AU26" t="s">
        <v>127</v>
      </c>
      <c r="AV26" t="s">
        <v>4453</v>
      </c>
      <c r="AW26" t="s">
        <v>141</v>
      </c>
      <c r="BA26">
        <v>6</v>
      </c>
      <c r="BB26" t="s">
        <v>4441</v>
      </c>
      <c r="BD26" t="s">
        <v>4442</v>
      </c>
      <c r="BE26" t="s">
        <v>416</v>
      </c>
      <c r="BF26" t="s">
        <v>147</v>
      </c>
      <c r="BG26" t="s">
        <v>147</v>
      </c>
      <c r="BH26" t="s">
        <v>143</v>
      </c>
      <c r="BI26" t="s">
        <v>4344</v>
      </c>
      <c r="BJ26" t="s">
        <v>209</v>
      </c>
      <c r="BK26" t="s">
        <v>4443</v>
      </c>
      <c r="BM26" t="s">
        <v>4444</v>
      </c>
      <c r="CB26" t="s">
        <v>152</v>
      </c>
      <c r="CD26" t="s">
        <v>154</v>
      </c>
      <c r="CF26" t="s">
        <v>152</v>
      </c>
      <c r="CG26" t="s">
        <v>4445</v>
      </c>
      <c r="CH26" t="s">
        <v>154</v>
      </c>
      <c r="CJ26" t="s">
        <v>154</v>
      </c>
      <c r="CP26">
        <v>77</v>
      </c>
      <c r="CQ26" t="s">
        <v>4446</v>
      </c>
      <c r="CV26" t="s">
        <v>147</v>
      </c>
      <c r="DA26" t="s">
        <v>143</v>
      </c>
    </row>
    <row r="27" spans="1:105" x14ac:dyDescent="0.35">
      <c r="A27" t="s">
        <v>4428</v>
      </c>
      <c r="B27" t="s">
        <v>4429</v>
      </c>
      <c r="C27" t="s">
        <v>4430</v>
      </c>
      <c r="D27" t="s">
        <v>4431</v>
      </c>
      <c r="E27">
        <v>2014</v>
      </c>
      <c r="F27" t="s">
        <v>2800</v>
      </c>
      <c r="G27">
        <v>118</v>
      </c>
      <c r="H27" t="s">
        <v>4432</v>
      </c>
      <c r="I27" t="s">
        <v>120</v>
      </c>
      <c r="J27" t="s">
        <v>1284</v>
      </c>
      <c r="P27" t="s">
        <v>4454</v>
      </c>
      <c r="Q27" t="s">
        <v>269</v>
      </c>
      <c r="R27" t="s">
        <v>4448</v>
      </c>
      <c r="S27" t="s">
        <v>271</v>
      </c>
      <c r="U27" t="s">
        <v>4436</v>
      </c>
      <c r="X27" t="s">
        <v>128</v>
      </c>
      <c r="Y27" t="s">
        <v>4437</v>
      </c>
      <c r="AE27" t="s">
        <v>236</v>
      </c>
      <c r="AJ27" t="s">
        <v>133</v>
      </c>
      <c r="AK27" t="s">
        <v>172</v>
      </c>
      <c r="AL27">
        <v>1</v>
      </c>
      <c r="AM27" t="s">
        <v>135</v>
      </c>
      <c r="AN27" t="s">
        <v>237</v>
      </c>
      <c r="AP27" t="s">
        <v>4455</v>
      </c>
      <c r="AQ27" t="s">
        <v>556</v>
      </c>
      <c r="AR27" t="s">
        <v>556</v>
      </c>
      <c r="AS27">
        <v>1</v>
      </c>
      <c r="AT27">
        <v>6</v>
      </c>
      <c r="AU27" t="s">
        <v>127</v>
      </c>
      <c r="AV27" t="s">
        <v>4440</v>
      </c>
      <c r="AW27" t="s">
        <v>141</v>
      </c>
      <c r="BA27">
        <v>6</v>
      </c>
      <c r="BB27" t="s">
        <v>4441</v>
      </c>
      <c r="BC27" t="s">
        <v>4456</v>
      </c>
      <c r="BD27" t="s">
        <v>4442</v>
      </c>
      <c r="BE27" t="s">
        <v>416</v>
      </c>
      <c r="BF27" t="s">
        <v>147</v>
      </c>
      <c r="BG27" t="s">
        <v>147</v>
      </c>
      <c r="BH27" t="s">
        <v>143</v>
      </c>
      <c r="BI27" t="s">
        <v>4344</v>
      </c>
      <c r="BJ27" t="s">
        <v>209</v>
      </c>
      <c r="BK27" t="s">
        <v>4443</v>
      </c>
      <c r="BM27" t="s">
        <v>4444</v>
      </c>
      <c r="CB27" t="s">
        <v>152</v>
      </c>
      <c r="CD27" t="s">
        <v>154</v>
      </c>
      <c r="CF27" t="s">
        <v>152</v>
      </c>
      <c r="CG27" t="s">
        <v>4445</v>
      </c>
      <c r="CH27" t="s">
        <v>154</v>
      </c>
      <c r="CJ27" t="s">
        <v>154</v>
      </c>
      <c r="CP27">
        <v>78</v>
      </c>
      <c r="CQ27" t="s">
        <v>4446</v>
      </c>
      <c r="CV27" t="s">
        <v>147</v>
      </c>
      <c r="DA27" t="s">
        <v>143</v>
      </c>
    </row>
    <row r="28" spans="1:105" x14ac:dyDescent="0.35">
      <c r="A28" t="s">
        <v>4428</v>
      </c>
      <c r="B28" t="s">
        <v>4429</v>
      </c>
      <c r="C28" t="s">
        <v>4430</v>
      </c>
      <c r="D28" t="s">
        <v>4431</v>
      </c>
      <c r="E28">
        <v>2014</v>
      </c>
      <c r="F28" t="s">
        <v>2800</v>
      </c>
      <c r="G28">
        <v>118</v>
      </c>
      <c r="H28" t="s">
        <v>4432</v>
      </c>
      <c r="I28" t="s">
        <v>120</v>
      </c>
      <c r="J28" t="s">
        <v>1284</v>
      </c>
      <c r="P28" t="s">
        <v>4457</v>
      </c>
      <c r="Q28" t="s">
        <v>269</v>
      </c>
      <c r="R28" t="s">
        <v>4448</v>
      </c>
      <c r="S28" t="s">
        <v>271</v>
      </c>
      <c r="U28" t="s">
        <v>4436</v>
      </c>
      <c r="X28" t="s">
        <v>128</v>
      </c>
      <c r="Y28" t="s">
        <v>4437</v>
      </c>
      <c r="AE28" t="s">
        <v>236</v>
      </c>
      <c r="AJ28" t="s">
        <v>133</v>
      </c>
      <c r="AK28" t="s">
        <v>172</v>
      </c>
      <c r="AL28">
        <v>1</v>
      </c>
      <c r="AM28" t="s">
        <v>173</v>
      </c>
      <c r="AP28" t="s">
        <v>4458</v>
      </c>
      <c r="AQ28" t="s">
        <v>556</v>
      </c>
      <c r="AR28" t="s">
        <v>556</v>
      </c>
      <c r="AS28" t="s">
        <v>556</v>
      </c>
      <c r="AT28" t="s">
        <v>556</v>
      </c>
      <c r="AU28" t="s">
        <v>1204</v>
      </c>
      <c r="AV28" t="s">
        <v>4440</v>
      </c>
      <c r="AW28" t="s">
        <v>141</v>
      </c>
      <c r="BA28">
        <v>6</v>
      </c>
      <c r="BB28" t="s">
        <v>4441</v>
      </c>
      <c r="BC28" t="s">
        <v>4456</v>
      </c>
      <c r="BD28" t="s">
        <v>4442</v>
      </c>
      <c r="BE28" t="s">
        <v>416</v>
      </c>
      <c r="BF28" t="s">
        <v>147</v>
      </c>
      <c r="BG28" t="s">
        <v>147</v>
      </c>
      <c r="BH28" t="s">
        <v>143</v>
      </c>
      <c r="BI28" t="s">
        <v>4344</v>
      </c>
      <c r="BJ28" t="s">
        <v>209</v>
      </c>
      <c r="BK28" t="s">
        <v>4443</v>
      </c>
      <c r="BM28" t="s">
        <v>4444</v>
      </c>
      <c r="CB28" t="s">
        <v>152</v>
      </c>
      <c r="CD28" t="s">
        <v>154</v>
      </c>
      <c r="CF28" t="s">
        <v>152</v>
      </c>
      <c r="CG28" t="s">
        <v>4445</v>
      </c>
      <c r="CH28" t="s">
        <v>154</v>
      </c>
      <c r="CJ28" t="s">
        <v>154</v>
      </c>
      <c r="CP28">
        <v>79</v>
      </c>
      <c r="CQ28" t="s">
        <v>4459</v>
      </c>
      <c r="CV28" t="s">
        <v>147</v>
      </c>
      <c r="DA28" t="s">
        <v>143</v>
      </c>
    </row>
    <row r="29" spans="1:105" x14ac:dyDescent="0.35">
      <c r="A29" t="s">
        <v>4428</v>
      </c>
      <c r="B29" t="s">
        <v>4429</v>
      </c>
      <c r="C29" t="s">
        <v>4430</v>
      </c>
      <c r="D29" t="s">
        <v>4431</v>
      </c>
      <c r="E29">
        <v>2014</v>
      </c>
      <c r="F29" t="s">
        <v>2800</v>
      </c>
      <c r="G29">
        <v>118</v>
      </c>
      <c r="H29" t="s">
        <v>4432</v>
      </c>
      <c r="I29" t="s">
        <v>120</v>
      </c>
      <c r="J29" t="s">
        <v>1284</v>
      </c>
      <c r="P29" t="s">
        <v>4460</v>
      </c>
      <c r="Q29" t="s">
        <v>269</v>
      </c>
      <c r="R29" t="s">
        <v>4448</v>
      </c>
      <c r="S29" t="s">
        <v>271</v>
      </c>
      <c r="U29" t="s">
        <v>4436</v>
      </c>
      <c r="X29" t="s">
        <v>128</v>
      </c>
      <c r="Y29" t="s">
        <v>4437</v>
      </c>
      <c r="AE29" t="s">
        <v>236</v>
      </c>
      <c r="AJ29" t="s">
        <v>133</v>
      </c>
      <c r="AK29" t="s">
        <v>172</v>
      </c>
      <c r="AL29">
        <v>1</v>
      </c>
      <c r="AM29" t="s">
        <v>173</v>
      </c>
      <c r="AP29" t="s">
        <v>4461</v>
      </c>
      <c r="AQ29" t="s">
        <v>556</v>
      </c>
      <c r="AR29" t="s">
        <v>556</v>
      </c>
      <c r="AS29" t="s">
        <v>556</v>
      </c>
      <c r="AT29" t="s">
        <v>556</v>
      </c>
      <c r="AU29" t="s">
        <v>1204</v>
      </c>
      <c r="AV29" t="s">
        <v>4440</v>
      </c>
      <c r="AW29" t="s">
        <v>141</v>
      </c>
      <c r="BA29">
        <v>6</v>
      </c>
      <c r="BB29" t="s">
        <v>4441</v>
      </c>
      <c r="BD29" t="s">
        <v>4442</v>
      </c>
      <c r="BE29" t="s">
        <v>416</v>
      </c>
      <c r="BF29" t="s">
        <v>147</v>
      </c>
      <c r="BG29" t="s">
        <v>147</v>
      </c>
      <c r="BH29" t="s">
        <v>143</v>
      </c>
      <c r="BI29" t="s">
        <v>4344</v>
      </c>
      <c r="BJ29" t="s">
        <v>209</v>
      </c>
      <c r="BK29" t="s">
        <v>4443</v>
      </c>
      <c r="BM29" t="s">
        <v>4444</v>
      </c>
      <c r="CB29" t="s">
        <v>152</v>
      </c>
      <c r="CD29" t="s">
        <v>154</v>
      </c>
      <c r="CF29" t="s">
        <v>152</v>
      </c>
      <c r="CG29" t="s">
        <v>4445</v>
      </c>
      <c r="CH29" t="s">
        <v>154</v>
      </c>
      <c r="CJ29" t="s">
        <v>154</v>
      </c>
      <c r="CP29">
        <v>80</v>
      </c>
      <c r="CQ29" t="s">
        <v>4459</v>
      </c>
      <c r="CV29" t="s">
        <v>147</v>
      </c>
      <c r="DA29" t="s">
        <v>143</v>
      </c>
    </row>
    <row r="30" spans="1:105" x14ac:dyDescent="0.35">
      <c r="A30" t="s">
        <v>4428</v>
      </c>
      <c r="B30" t="s">
        <v>4429</v>
      </c>
      <c r="C30" t="s">
        <v>4430</v>
      </c>
      <c r="D30" t="s">
        <v>4431</v>
      </c>
      <c r="E30">
        <v>2014</v>
      </c>
      <c r="F30" t="s">
        <v>2800</v>
      </c>
      <c r="G30">
        <v>118</v>
      </c>
      <c r="H30" t="s">
        <v>4432</v>
      </c>
      <c r="I30" t="s">
        <v>120</v>
      </c>
      <c r="J30" t="s">
        <v>1284</v>
      </c>
      <c r="P30" t="s">
        <v>4462</v>
      </c>
      <c r="Q30" t="s">
        <v>269</v>
      </c>
      <c r="R30" t="s">
        <v>4448</v>
      </c>
      <c r="S30" t="s">
        <v>271</v>
      </c>
      <c r="U30" t="s">
        <v>4436</v>
      </c>
      <c r="X30" t="s">
        <v>128</v>
      </c>
      <c r="Y30" t="s">
        <v>4437</v>
      </c>
      <c r="AE30" t="s">
        <v>236</v>
      </c>
      <c r="AJ30" t="s">
        <v>133</v>
      </c>
      <c r="AK30" t="s">
        <v>172</v>
      </c>
      <c r="AL30">
        <v>1</v>
      </c>
      <c r="AM30" t="s">
        <v>173</v>
      </c>
      <c r="AP30" t="s">
        <v>4463</v>
      </c>
      <c r="AQ30" t="s">
        <v>556</v>
      </c>
      <c r="AR30" t="s">
        <v>556</v>
      </c>
      <c r="AS30" t="s">
        <v>556</v>
      </c>
      <c r="AT30" t="s">
        <v>556</v>
      </c>
      <c r="AU30" t="s">
        <v>1204</v>
      </c>
      <c r="AV30" t="s">
        <v>4440</v>
      </c>
      <c r="AW30" t="s">
        <v>141</v>
      </c>
      <c r="BA30">
        <v>6</v>
      </c>
      <c r="BB30" t="s">
        <v>4441</v>
      </c>
      <c r="BC30" t="s">
        <v>4456</v>
      </c>
      <c r="BD30" t="s">
        <v>4442</v>
      </c>
      <c r="BE30" t="s">
        <v>416</v>
      </c>
      <c r="BF30" t="s">
        <v>147</v>
      </c>
      <c r="BG30" t="s">
        <v>147</v>
      </c>
      <c r="BH30" t="s">
        <v>143</v>
      </c>
      <c r="BI30" t="s">
        <v>4344</v>
      </c>
      <c r="BJ30" t="s">
        <v>209</v>
      </c>
      <c r="BK30" t="s">
        <v>4443</v>
      </c>
      <c r="BM30" t="s">
        <v>4444</v>
      </c>
      <c r="CB30" t="s">
        <v>152</v>
      </c>
      <c r="CD30" t="s">
        <v>152</v>
      </c>
      <c r="CE30" t="s">
        <v>4464</v>
      </c>
      <c r="CF30" t="s">
        <v>152</v>
      </c>
      <c r="CG30" t="s">
        <v>4445</v>
      </c>
      <c r="CH30" t="s">
        <v>154</v>
      </c>
      <c r="CJ30" t="s">
        <v>154</v>
      </c>
      <c r="CP30">
        <v>81</v>
      </c>
      <c r="CQ30" t="s">
        <v>4459</v>
      </c>
      <c r="CV30" t="s">
        <v>147</v>
      </c>
      <c r="DA30" t="s">
        <v>143</v>
      </c>
    </row>
    <row r="31" spans="1:105" x14ac:dyDescent="0.35">
      <c r="A31" t="s">
        <v>4428</v>
      </c>
      <c r="B31" t="s">
        <v>4429</v>
      </c>
      <c r="C31" t="s">
        <v>4430</v>
      </c>
      <c r="D31" t="s">
        <v>4431</v>
      </c>
      <c r="E31">
        <v>2014</v>
      </c>
      <c r="F31" t="s">
        <v>2800</v>
      </c>
      <c r="G31">
        <v>118</v>
      </c>
      <c r="H31" t="s">
        <v>4432</v>
      </c>
      <c r="I31" t="s">
        <v>120</v>
      </c>
      <c r="J31" t="s">
        <v>1284</v>
      </c>
      <c r="P31" t="s">
        <v>4465</v>
      </c>
      <c r="Q31" t="s">
        <v>269</v>
      </c>
      <c r="R31" t="s">
        <v>4448</v>
      </c>
      <c r="S31" t="s">
        <v>271</v>
      </c>
      <c r="U31" t="s">
        <v>4436</v>
      </c>
      <c r="X31" t="s">
        <v>128</v>
      </c>
      <c r="Y31" t="s">
        <v>4437</v>
      </c>
      <c r="AE31" t="s">
        <v>236</v>
      </c>
      <c r="AJ31" t="s">
        <v>133</v>
      </c>
      <c r="AK31" t="s">
        <v>172</v>
      </c>
      <c r="AL31">
        <v>1</v>
      </c>
      <c r="AM31" t="s">
        <v>173</v>
      </c>
      <c r="AP31" t="s">
        <v>4466</v>
      </c>
      <c r="AQ31" t="s">
        <v>556</v>
      </c>
      <c r="AR31" t="s">
        <v>556</v>
      </c>
      <c r="AS31" t="s">
        <v>556</v>
      </c>
      <c r="AT31" t="s">
        <v>556</v>
      </c>
      <c r="AU31" t="s">
        <v>1204</v>
      </c>
      <c r="AV31" t="s">
        <v>4467</v>
      </c>
      <c r="AW31" t="s">
        <v>141</v>
      </c>
      <c r="BA31">
        <v>6</v>
      </c>
      <c r="BB31" t="s">
        <v>4441</v>
      </c>
      <c r="BC31" t="s">
        <v>4456</v>
      </c>
      <c r="BD31" t="s">
        <v>4442</v>
      </c>
      <c r="BE31" t="s">
        <v>416</v>
      </c>
      <c r="BF31" t="s">
        <v>147</v>
      </c>
      <c r="BG31" t="s">
        <v>147</v>
      </c>
      <c r="BH31" t="s">
        <v>143</v>
      </c>
      <c r="BI31" t="s">
        <v>4344</v>
      </c>
      <c r="BJ31" t="s">
        <v>209</v>
      </c>
      <c r="BK31" t="s">
        <v>4443</v>
      </c>
      <c r="BM31" t="s">
        <v>4444</v>
      </c>
      <c r="CB31" t="s">
        <v>152</v>
      </c>
      <c r="CD31" t="s">
        <v>152</v>
      </c>
      <c r="CE31" t="s">
        <v>4468</v>
      </c>
      <c r="CF31" t="s">
        <v>152</v>
      </c>
      <c r="CG31" t="s">
        <v>4445</v>
      </c>
      <c r="CH31" t="s">
        <v>154</v>
      </c>
      <c r="CJ31" t="s">
        <v>154</v>
      </c>
      <c r="CP31">
        <v>82</v>
      </c>
      <c r="CQ31" t="s">
        <v>4459</v>
      </c>
      <c r="CV31" t="s">
        <v>147</v>
      </c>
      <c r="DA31" t="s">
        <v>143</v>
      </c>
    </row>
    <row r="32" spans="1:105" x14ac:dyDescent="0.35">
      <c r="A32" t="s">
        <v>4469</v>
      </c>
      <c r="B32" t="s">
        <v>4470</v>
      </c>
      <c r="C32" t="s">
        <v>4471</v>
      </c>
      <c r="D32" t="s">
        <v>4472</v>
      </c>
      <c r="E32">
        <v>2003</v>
      </c>
      <c r="F32" t="s">
        <v>523</v>
      </c>
      <c r="G32">
        <v>11</v>
      </c>
      <c r="H32" t="s">
        <v>4473</v>
      </c>
      <c r="I32" t="s">
        <v>615</v>
      </c>
      <c r="J32" t="s">
        <v>4474</v>
      </c>
      <c r="P32" t="s">
        <v>4475</v>
      </c>
      <c r="Q32" t="s">
        <v>269</v>
      </c>
      <c r="R32" t="s">
        <v>4476</v>
      </c>
      <c r="S32" t="s">
        <v>271</v>
      </c>
      <c r="U32" t="s">
        <v>4477</v>
      </c>
      <c r="Y32" t="s">
        <v>4478</v>
      </c>
      <c r="AJ32" t="s">
        <v>133</v>
      </c>
      <c r="AK32" t="s">
        <v>172</v>
      </c>
      <c r="AL32">
        <v>1</v>
      </c>
      <c r="AM32" t="s">
        <v>135</v>
      </c>
      <c r="AN32" t="s">
        <v>329</v>
      </c>
      <c r="AP32" t="s">
        <v>4479</v>
      </c>
      <c r="AR32" t="s">
        <v>4480</v>
      </c>
      <c r="AS32">
        <v>0</v>
      </c>
      <c r="AT32">
        <v>2</v>
      </c>
      <c r="AV32" t="s">
        <v>4481</v>
      </c>
      <c r="AW32" t="s">
        <v>141</v>
      </c>
      <c r="AX32" t="s">
        <v>174</v>
      </c>
      <c r="AZ32" t="s">
        <v>143</v>
      </c>
      <c r="BA32">
        <v>9</v>
      </c>
      <c r="BB32" t="s">
        <v>4441</v>
      </c>
      <c r="BC32" t="s">
        <v>4482</v>
      </c>
      <c r="BD32" t="s">
        <v>1496</v>
      </c>
      <c r="BE32" t="s">
        <v>207</v>
      </c>
      <c r="BF32" t="s">
        <v>143</v>
      </c>
      <c r="BG32" t="s">
        <v>147</v>
      </c>
      <c r="BH32" t="s">
        <v>143</v>
      </c>
      <c r="BI32" t="s">
        <v>4344</v>
      </c>
      <c r="BJ32" t="s">
        <v>177</v>
      </c>
      <c r="BK32" t="s">
        <v>4483</v>
      </c>
      <c r="BM32" t="s">
        <v>4484</v>
      </c>
      <c r="CB32" t="s">
        <v>152</v>
      </c>
      <c r="CD32" t="s">
        <v>154</v>
      </c>
      <c r="CF32" t="s">
        <v>154</v>
      </c>
      <c r="CH32" t="s">
        <v>154</v>
      </c>
      <c r="CJ32" t="s">
        <v>154</v>
      </c>
      <c r="CP32">
        <v>103</v>
      </c>
      <c r="CQ32" t="s">
        <v>4485</v>
      </c>
      <c r="DA32" t="s">
        <v>143</v>
      </c>
    </row>
    <row r="33" spans="1:105" x14ac:dyDescent="0.35">
      <c r="A33" t="s">
        <v>4469</v>
      </c>
      <c r="B33" t="s">
        <v>4470</v>
      </c>
      <c r="C33" t="s">
        <v>4471</v>
      </c>
      <c r="D33" t="s">
        <v>4472</v>
      </c>
      <c r="E33">
        <v>2003</v>
      </c>
      <c r="F33" t="s">
        <v>523</v>
      </c>
      <c r="G33">
        <v>11</v>
      </c>
      <c r="H33" t="s">
        <v>4473</v>
      </c>
      <c r="I33" t="s">
        <v>615</v>
      </c>
      <c r="J33" t="s">
        <v>4474</v>
      </c>
      <c r="P33" t="s">
        <v>4475</v>
      </c>
      <c r="Q33" t="s">
        <v>269</v>
      </c>
      <c r="R33" t="s">
        <v>4476</v>
      </c>
      <c r="S33" t="s">
        <v>271</v>
      </c>
      <c r="U33" t="s">
        <v>4486</v>
      </c>
      <c r="Y33" t="s">
        <v>4478</v>
      </c>
      <c r="AJ33" t="s">
        <v>133</v>
      </c>
      <c r="AK33" t="s">
        <v>172</v>
      </c>
      <c r="AL33">
        <v>1</v>
      </c>
      <c r="AM33" t="s">
        <v>173</v>
      </c>
      <c r="AP33" t="s">
        <v>4487</v>
      </c>
      <c r="AS33">
        <v>0</v>
      </c>
      <c r="AT33">
        <v>2</v>
      </c>
      <c r="AV33" t="s">
        <v>4481</v>
      </c>
      <c r="AW33" t="s">
        <v>141</v>
      </c>
      <c r="AX33" t="s">
        <v>174</v>
      </c>
      <c r="AZ33" t="s">
        <v>143</v>
      </c>
      <c r="BA33">
        <v>9</v>
      </c>
      <c r="BB33" t="s">
        <v>4441</v>
      </c>
      <c r="BC33" t="s">
        <v>4482</v>
      </c>
      <c r="BD33" t="s">
        <v>1496</v>
      </c>
      <c r="BE33" t="s">
        <v>207</v>
      </c>
      <c r="BF33" t="s">
        <v>143</v>
      </c>
      <c r="BG33" t="s">
        <v>147</v>
      </c>
      <c r="BH33" t="s">
        <v>143</v>
      </c>
      <c r="BI33" t="s">
        <v>4344</v>
      </c>
      <c r="BJ33" t="s">
        <v>177</v>
      </c>
      <c r="BK33" t="s">
        <v>4483</v>
      </c>
      <c r="BM33" t="s">
        <v>4484</v>
      </c>
      <c r="CB33" t="s">
        <v>152</v>
      </c>
      <c r="CD33" t="s">
        <v>154</v>
      </c>
      <c r="CF33" t="s">
        <v>154</v>
      </c>
      <c r="CH33" t="s">
        <v>154</v>
      </c>
      <c r="CJ33" t="s">
        <v>154</v>
      </c>
      <c r="CP33">
        <v>104</v>
      </c>
      <c r="CQ33" t="s">
        <v>4488</v>
      </c>
      <c r="DA33" t="s">
        <v>143</v>
      </c>
    </row>
    <row r="34" spans="1:105" x14ac:dyDescent="0.35">
      <c r="A34" t="s">
        <v>4489</v>
      </c>
      <c r="B34" t="s">
        <v>4490</v>
      </c>
      <c r="C34" t="s">
        <v>4491</v>
      </c>
      <c r="D34" t="s">
        <v>4492</v>
      </c>
      <c r="E34">
        <v>2008</v>
      </c>
      <c r="F34" t="s">
        <v>803</v>
      </c>
      <c r="G34">
        <v>28</v>
      </c>
      <c r="H34" t="s">
        <v>4493</v>
      </c>
      <c r="I34" t="s">
        <v>372</v>
      </c>
      <c r="J34" t="s">
        <v>4494</v>
      </c>
      <c r="K34" t="s">
        <v>4495</v>
      </c>
      <c r="L34" t="s">
        <v>4496</v>
      </c>
      <c r="M34">
        <v>47.616666666666667</v>
      </c>
      <c r="N34">
        <v>-64.833333333333329</v>
      </c>
      <c r="P34" t="s">
        <v>4497</v>
      </c>
      <c r="AE34" t="s">
        <v>171</v>
      </c>
      <c r="AJ34" t="s">
        <v>198</v>
      </c>
      <c r="AK34" t="s">
        <v>172</v>
      </c>
      <c r="AL34">
        <v>1</v>
      </c>
      <c r="AM34" t="s">
        <v>173</v>
      </c>
      <c r="AS34">
        <v>4</v>
      </c>
      <c r="AT34">
        <v>4</v>
      </c>
      <c r="AU34" t="s">
        <v>127</v>
      </c>
      <c r="AV34" t="s">
        <v>4498</v>
      </c>
      <c r="AW34" t="s">
        <v>141</v>
      </c>
      <c r="AX34" t="s">
        <v>174</v>
      </c>
      <c r="AY34" t="s">
        <v>332</v>
      </c>
      <c r="AZ34" t="s">
        <v>143</v>
      </c>
      <c r="BA34" t="s">
        <v>4499</v>
      </c>
      <c r="BB34" t="s">
        <v>4500</v>
      </c>
      <c r="BD34" t="s">
        <v>668</v>
      </c>
      <c r="BE34" t="s">
        <v>416</v>
      </c>
      <c r="BF34" t="s">
        <v>143</v>
      </c>
      <c r="BG34" t="s">
        <v>1394</v>
      </c>
      <c r="BH34" t="s">
        <v>143</v>
      </c>
      <c r="BI34" t="s">
        <v>4344</v>
      </c>
      <c r="BJ34" t="s">
        <v>209</v>
      </c>
      <c r="BK34" t="s">
        <v>4501</v>
      </c>
      <c r="CB34" t="s">
        <v>152</v>
      </c>
      <c r="CD34" t="s">
        <v>152</v>
      </c>
      <c r="CE34" t="s">
        <v>4502</v>
      </c>
      <c r="CF34" t="s">
        <v>152</v>
      </c>
      <c r="CG34" t="s">
        <v>4503</v>
      </c>
      <c r="CH34" t="s">
        <v>154</v>
      </c>
      <c r="CI34" t="s">
        <v>4504</v>
      </c>
      <c r="CJ34" t="s">
        <v>154</v>
      </c>
      <c r="CO34" t="s">
        <v>131</v>
      </c>
      <c r="CP34">
        <v>122</v>
      </c>
      <c r="CQ34" t="s">
        <v>4505</v>
      </c>
      <c r="DA34" t="s">
        <v>143</v>
      </c>
    </row>
    <row r="35" spans="1:105" x14ac:dyDescent="0.35">
      <c r="A35" t="s">
        <v>4489</v>
      </c>
      <c r="B35" t="s">
        <v>4490</v>
      </c>
      <c r="C35" t="s">
        <v>4491</v>
      </c>
      <c r="D35" t="s">
        <v>4492</v>
      </c>
      <c r="E35">
        <v>2008</v>
      </c>
      <c r="F35" t="s">
        <v>803</v>
      </c>
      <c r="G35">
        <v>28</v>
      </c>
      <c r="H35" t="s">
        <v>4493</v>
      </c>
      <c r="I35" t="s">
        <v>372</v>
      </c>
      <c r="J35" t="s">
        <v>4494</v>
      </c>
      <c r="K35" t="s">
        <v>4506</v>
      </c>
      <c r="L35" t="s">
        <v>4507</v>
      </c>
      <c r="M35">
        <v>46.633333333333333</v>
      </c>
      <c r="N35">
        <v>-64.88333333333334</v>
      </c>
      <c r="P35" t="s">
        <v>4508</v>
      </c>
      <c r="AE35" t="s">
        <v>171</v>
      </c>
      <c r="AJ35" t="s">
        <v>198</v>
      </c>
      <c r="AK35" t="s">
        <v>172</v>
      </c>
      <c r="AL35">
        <v>1</v>
      </c>
      <c r="AM35" t="s">
        <v>173</v>
      </c>
      <c r="AS35">
        <v>13</v>
      </c>
      <c r="AT35">
        <v>13</v>
      </c>
      <c r="AU35" t="s">
        <v>127</v>
      </c>
      <c r="AV35" t="s">
        <v>4498</v>
      </c>
      <c r="AW35" t="s">
        <v>141</v>
      </c>
      <c r="AX35" t="s">
        <v>174</v>
      </c>
      <c r="AY35" t="s">
        <v>332</v>
      </c>
      <c r="AZ35" t="s">
        <v>143</v>
      </c>
      <c r="BA35">
        <v>25</v>
      </c>
      <c r="BB35" t="s">
        <v>4500</v>
      </c>
      <c r="BD35" t="s">
        <v>668</v>
      </c>
      <c r="BE35" t="s">
        <v>416</v>
      </c>
      <c r="BF35" t="s">
        <v>143</v>
      </c>
      <c r="BG35" t="s">
        <v>1394</v>
      </c>
      <c r="BH35" t="s">
        <v>143</v>
      </c>
      <c r="BI35" t="s">
        <v>4344</v>
      </c>
      <c r="BJ35" t="s">
        <v>209</v>
      </c>
      <c r="BK35" t="s">
        <v>4501</v>
      </c>
      <c r="CB35" t="s">
        <v>152</v>
      </c>
      <c r="CD35" t="s">
        <v>152</v>
      </c>
      <c r="CE35" t="s">
        <v>4502</v>
      </c>
      <c r="CF35" t="s">
        <v>152</v>
      </c>
      <c r="CG35" t="s">
        <v>4503</v>
      </c>
      <c r="CH35" t="s">
        <v>154</v>
      </c>
      <c r="CI35" t="s">
        <v>4504</v>
      </c>
      <c r="CJ35" t="s">
        <v>154</v>
      </c>
      <c r="CO35" t="s">
        <v>131</v>
      </c>
      <c r="CP35">
        <v>123</v>
      </c>
      <c r="CQ35" t="s">
        <v>4505</v>
      </c>
      <c r="DA35" t="s">
        <v>143</v>
      </c>
    </row>
    <row r="36" spans="1:105" x14ac:dyDescent="0.35">
      <c r="A36" t="s">
        <v>4489</v>
      </c>
      <c r="B36" t="s">
        <v>4490</v>
      </c>
      <c r="C36" t="s">
        <v>4491</v>
      </c>
      <c r="D36" t="s">
        <v>4492</v>
      </c>
      <c r="E36">
        <v>2008</v>
      </c>
      <c r="F36" t="s">
        <v>803</v>
      </c>
      <c r="G36">
        <v>28</v>
      </c>
      <c r="H36" t="s">
        <v>4493</v>
      </c>
      <c r="I36" t="s">
        <v>372</v>
      </c>
      <c r="J36" t="s">
        <v>4494</v>
      </c>
      <c r="K36" t="s">
        <v>4509</v>
      </c>
      <c r="L36" t="s">
        <v>4510</v>
      </c>
      <c r="M36">
        <v>46.616666666666667</v>
      </c>
      <c r="N36">
        <v>-65.13333333333334</v>
      </c>
      <c r="P36" t="s">
        <v>4511</v>
      </c>
      <c r="AE36" t="s">
        <v>171</v>
      </c>
      <c r="AJ36" t="s">
        <v>198</v>
      </c>
      <c r="AK36" t="s">
        <v>172</v>
      </c>
      <c r="AL36">
        <v>1</v>
      </c>
      <c r="AM36" t="s">
        <v>135</v>
      </c>
      <c r="AN36" t="s">
        <v>574</v>
      </c>
      <c r="AS36">
        <v>7</v>
      </c>
      <c r="AT36">
        <v>7</v>
      </c>
      <c r="AU36" t="s">
        <v>127</v>
      </c>
      <c r="AV36" t="s">
        <v>4498</v>
      </c>
      <c r="AW36" t="s">
        <v>141</v>
      </c>
      <c r="AX36" t="s">
        <v>174</v>
      </c>
      <c r="AY36" t="s">
        <v>332</v>
      </c>
      <c r="AZ36" t="s">
        <v>143</v>
      </c>
      <c r="BA36" t="s">
        <v>4499</v>
      </c>
      <c r="BB36" t="s">
        <v>4500</v>
      </c>
      <c r="BD36" t="s">
        <v>668</v>
      </c>
      <c r="BE36" t="s">
        <v>416</v>
      </c>
      <c r="BF36" t="s">
        <v>143</v>
      </c>
      <c r="BG36" t="s">
        <v>1394</v>
      </c>
      <c r="BH36" t="s">
        <v>143</v>
      </c>
      <c r="BI36" t="s">
        <v>4344</v>
      </c>
      <c r="BJ36" t="s">
        <v>209</v>
      </c>
      <c r="BK36" t="s">
        <v>4501</v>
      </c>
      <c r="BM36" t="s">
        <v>4512</v>
      </c>
      <c r="CB36" t="s">
        <v>152</v>
      </c>
      <c r="CD36" t="s">
        <v>152</v>
      </c>
      <c r="CE36" t="s">
        <v>4502</v>
      </c>
      <c r="CF36" t="s">
        <v>152</v>
      </c>
      <c r="CG36" t="s">
        <v>4503</v>
      </c>
      <c r="CH36" t="s">
        <v>154</v>
      </c>
      <c r="CI36" t="s">
        <v>4504</v>
      </c>
      <c r="CJ36" t="s">
        <v>154</v>
      </c>
      <c r="CP36">
        <v>124</v>
      </c>
      <c r="CQ36" t="s">
        <v>4513</v>
      </c>
      <c r="DA36" t="s">
        <v>143</v>
      </c>
    </row>
    <row r="37" spans="1:105" x14ac:dyDescent="0.35">
      <c r="A37" t="s">
        <v>4489</v>
      </c>
      <c r="B37" t="s">
        <v>4490</v>
      </c>
      <c r="C37" t="s">
        <v>4491</v>
      </c>
      <c r="D37" t="s">
        <v>4492</v>
      </c>
      <c r="E37">
        <v>2008</v>
      </c>
      <c r="F37" t="s">
        <v>803</v>
      </c>
      <c r="G37">
        <v>28</v>
      </c>
      <c r="H37" t="s">
        <v>4493</v>
      </c>
      <c r="I37" t="s">
        <v>372</v>
      </c>
      <c r="J37" t="s">
        <v>4514</v>
      </c>
      <c r="K37" t="s">
        <v>4515</v>
      </c>
      <c r="L37" t="s">
        <v>4516</v>
      </c>
      <c r="M37">
        <v>48.3</v>
      </c>
      <c r="N37">
        <v>-68.86666666666666</v>
      </c>
      <c r="P37" t="s">
        <v>4517</v>
      </c>
      <c r="AE37" t="s">
        <v>171</v>
      </c>
      <c r="AJ37" t="s">
        <v>198</v>
      </c>
      <c r="AK37" t="s">
        <v>172</v>
      </c>
      <c r="AL37">
        <v>1</v>
      </c>
      <c r="AM37" t="s">
        <v>135</v>
      </c>
      <c r="AN37" t="s">
        <v>574</v>
      </c>
      <c r="AS37">
        <v>5</v>
      </c>
      <c r="AT37">
        <v>5</v>
      </c>
      <c r="AU37" t="s">
        <v>127</v>
      </c>
      <c r="AV37" t="s">
        <v>4498</v>
      </c>
      <c r="AW37" t="s">
        <v>141</v>
      </c>
      <c r="AX37" t="s">
        <v>174</v>
      </c>
      <c r="AY37" t="s">
        <v>332</v>
      </c>
      <c r="AZ37" t="s">
        <v>143</v>
      </c>
      <c r="BA37">
        <v>25</v>
      </c>
      <c r="BB37" t="s">
        <v>4500</v>
      </c>
      <c r="BD37" t="s">
        <v>668</v>
      </c>
      <c r="BE37" t="s">
        <v>416</v>
      </c>
      <c r="BF37" t="s">
        <v>143</v>
      </c>
      <c r="BG37" t="s">
        <v>1394</v>
      </c>
      <c r="BH37" t="s">
        <v>143</v>
      </c>
      <c r="BI37" t="s">
        <v>4344</v>
      </c>
      <c r="BJ37" t="s">
        <v>209</v>
      </c>
      <c r="BK37" t="s">
        <v>4501</v>
      </c>
      <c r="BM37" t="s">
        <v>4518</v>
      </c>
      <c r="CB37" t="s">
        <v>152</v>
      </c>
      <c r="CD37" t="s">
        <v>152</v>
      </c>
      <c r="CE37" t="s">
        <v>4502</v>
      </c>
      <c r="CF37" t="s">
        <v>152</v>
      </c>
      <c r="CG37" t="s">
        <v>4503</v>
      </c>
      <c r="CH37" t="s">
        <v>154</v>
      </c>
      <c r="CI37" t="s">
        <v>4504</v>
      </c>
      <c r="CJ37" t="s">
        <v>154</v>
      </c>
      <c r="CP37">
        <v>125</v>
      </c>
      <c r="CQ37" t="s">
        <v>4513</v>
      </c>
      <c r="DA37" t="s">
        <v>143</v>
      </c>
    </row>
    <row r="38" spans="1:105" x14ac:dyDescent="0.35">
      <c r="A38" t="s">
        <v>4489</v>
      </c>
      <c r="B38" t="s">
        <v>4490</v>
      </c>
      <c r="C38" t="s">
        <v>4491</v>
      </c>
      <c r="D38" t="s">
        <v>4492</v>
      </c>
      <c r="E38">
        <v>2008</v>
      </c>
      <c r="F38" t="s">
        <v>803</v>
      </c>
      <c r="G38">
        <v>28</v>
      </c>
      <c r="H38" t="s">
        <v>4493</v>
      </c>
      <c r="I38" t="s">
        <v>372</v>
      </c>
      <c r="J38" t="s">
        <v>4514</v>
      </c>
      <c r="K38" t="s">
        <v>4519</v>
      </c>
      <c r="L38" t="s">
        <v>4520</v>
      </c>
      <c r="M38">
        <v>48.31666666666667</v>
      </c>
      <c r="N38">
        <v>-68.833333333333329</v>
      </c>
      <c r="P38" t="s">
        <v>4517</v>
      </c>
      <c r="AE38" t="s">
        <v>171</v>
      </c>
      <c r="AJ38" t="s">
        <v>198</v>
      </c>
      <c r="AK38" t="s">
        <v>172</v>
      </c>
      <c r="AL38">
        <v>1</v>
      </c>
      <c r="AM38" t="s">
        <v>135</v>
      </c>
      <c r="AN38" t="s">
        <v>574</v>
      </c>
      <c r="AS38">
        <v>10</v>
      </c>
      <c r="AT38">
        <v>10</v>
      </c>
      <c r="AU38" t="s">
        <v>127</v>
      </c>
      <c r="AV38" t="s">
        <v>4498</v>
      </c>
      <c r="AW38" t="s">
        <v>141</v>
      </c>
      <c r="AX38" t="s">
        <v>174</v>
      </c>
      <c r="AY38" t="s">
        <v>332</v>
      </c>
      <c r="AZ38" t="s">
        <v>143</v>
      </c>
      <c r="BA38">
        <v>25</v>
      </c>
      <c r="BB38" t="s">
        <v>4500</v>
      </c>
      <c r="BD38" t="s">
        <v>668</v>
      </c>
      <c r="BE38" t="s">
        <v>416</v>
      </c>
      <c r="BF38" t="s">
        <v>143</v>
      </c>
      <c r="BG38" t="s">
        <v>1394</v>
      </c>
      <c r="BH38" t="s">
        <v>143</v>
      </c>
      <c r="BI38" t="s">
        <v>4344</v>
      </c>
      <c r="BJ38" t="s">
        <v>209</v>
      </c>
      <c r="BK38" t="s">
        <v>4501</v>
      </c>
      <c r="BM38" t="s">
        <v>4518</v>
      </c>
      <c r="CB38" t="s">
        <v>152</v>
      </c>
      <c r="CD38" t="s">
        <v>152</v>
      </c>
      <c r="CE38" t="s">
        <v>4502</v>
      </c>
      <c r="CF38" t="s">
        <v>152</v>
      </c>
      <c r="CG38" t="s">
        <v>4503</v>
      </c>
      <c r="CH38" t="s">
        <v>154</v>
      </c>
      <c r="CI38" t="s">
        <v>4504</v>
      </c>
      <c r="CJ38" t="s">
        <v>154</v>
      </c>
      <c r="CP38">
        <v>126</v>
      </c>
      <c r="CQ38" t="s">
        <v>4513</v>
      </c>
      <c r="DA38" t="s">
        <v>143</v>
      </c>
    </row>
    <row r="39" spans="1:105" x14ac:dyDescent="0.35">
      <c r="A39" t="s">
        <v>4489</v>
      </c>
      <c r="B39" t="s">
        <v>4490</v>
      </c>
      <c r="C39" t="s">
        <v>4491</v>
      </c>
      <c r="D39" t="s">
        <v>4492</v>
      </c>
      <c r="E39">
        <v>2008</v>
      </c>
      <c r="F39" t="s">
        <v>803</v>
      </c>
      <c r="G39">
        <v>28</v>
      </c>
      <c r="H39" t="s">
        <v>4493</v>
      </c>
      <c r="I39" t="s">
        <v>372</v>
      </c>
      <c r="J39" t="s">
        <v>4514</v>
      </c>
      <c r="K39" t="s">
        <v>4519</v>
      </c>
      <c r="L39" t="s">
        <v>4520</v>
      </c>
      <c r="M39">
        <v>48.31666666666667</v>
      </c>
      <c r="N39">
        <v>-68.833333333333329</v>
      </c>
      <c r="P39" t="s">
        <v>4517</v>
      </c>
      <c r="AE39" t="s">
        <v>171</v>
      </c>
      <c r="AJ39" t="s">
        <v>198</v>
      </c>
      <c r="AK39" t="s">
        <v>172</v>
      </c>
      <c r="AL39">
        <v>1</v>
      </c>
      <c r="AM39" t="s">
        <v>135</v>
      </c>
      <c r="AN39" t="s">
        <v>574</v>
      </c>
      <c r="AS39">
        <v>7</v>
      </c>
      <c r="AT39">
        <v>7</v>
      </c>
      <c r="AU39" t="s">
        <v>127</v>
      </c>
      <c r="AV39" t="s">
        <v>4498</v>
      </c>
      <c r="AW39" t="s">
        <v>141</v>
      </c>
      <c r="AX39" t="s">
        <v>174</v>
      </c>
      <c r="AY39" t="s">
        <v>332</v>
      </c>
      <c r="AZ39" t="s">
        <v>143</v>
      </c>
      <c r="BA39">
        <v>25</v>
      </c>
      <c r="BB39" t="s">
        <v>4500</v>
      </c>
      <c r="BD39" t="s">
        <v>668</v>
      </c>
      <c r="BE39" t="s">
        <v>416</v>
      </c>
      <c r="BF39" t="s">
        <v>143</v>
      </c>
      <c r="BG39" t="s">
        <v>1394</v>
      </c>
      <c r="BH39" t="s">
        <v>143</v>
      </c>
      <c r="BI39" t="s">
        <v>4344</v>
      </c>
      <c r="BJ39" t="s">
        <v>209</v>
      </c>
      <c r="BK39" t="s">
        <v>4501</v>
      </c>
      <c r="BM39" t="s">
        <v>4518</v>
      </c>
      <c r="CB39" t="s">
        <v>152</v>
      </c>
      <c r="CD39" t="s">
        <v>152</v>
      </c>
      <c r="CE39" t="s">
        <v>4502</v>
      </c>
      <c r="CF39" t="s">
        <v>152</v>
      </c>
      <c r="CG39" t="s">
        <v>4503</v>
      </c>
      <c r="CH39" t="s">
        <v>154</v>
      </c>
      <c r="CI39" t="s">
        <v>4504</v>
      </c>
      <c r="CJ39" t="s">
        <v>154</v>
      </c>
      <c r="CP39">
        <v>127</v>
      </c>
      <c r="CQ39" t="s">
        <v>4513</v>
      </c>
      <c r="DA39" t="s">
        <v>143</v>
      </c>
    </row>
    <row r="40" spans="1:105" x14ac:dyDescent="0.35">
      <c r="A40" t="s">
        <v>4489</v>
      </c>
      <c r="B40" t="s">
        <v>4490</v>
      </c>
      <c r="C40" t="s">
        <v>4491</v>
      </c>
      <c r="D40" t="s">
        <v>4492</v>
      </c>
      <c r="E40">
        <v>2008</v>
      </c>
      <c r="F40" t="s">
        <v>803</v>
      </c>
      <c r="G40">
        <v>28</v>
      </c>
      <c r="H40" t="s">
        <v>4493</v>
      </c>
      <c r="I40" t="s">
        <v>372</v>
      </c>
      <c r="J40" t="s">
        <v>4514</v>
      </c>
      <c r="K40" t="s">
        <v>4515</v>
      </c>
      <c r="L40" t="s">
        <v>4521</v>
      </c>
      <c r="M40">
        <v>48.3</v>
      </c>
      <c r="N40">
        <v>-68.849999999999994</v>
      </c>
      <c r="P40" t="s">
        <v>4517</v>
      </c>
      <c r="AE40" t="s">
        <v>171</v>
      </c>
      <c r="AJ40" t="s">
        <v>198</v>
      </c>
      <c r="AK40" t="s">
        <v>172</v>
      </c>
      <c r="AL40">
        <v>1</v>
      </c>
      <c r="AM40" t="s">
        <v>135</v>
      </c>
      <c r="AN40" t="s">
        <v>574</v>
      </c>
      <c r="AS40">
        <v>6</v>
      </c>
      <c r="AT40">
        <v>6</v>
      </c>
      <c r="AU40" t="s">
        <v>127</v>
      </c>
      <c r="AV40" t="s">
        <v>4498</v>
      </c>
      <c r="AW40" t="s">
        <v>141</v>
      </c>
      <c r="AX40" t="s">
        <v>174</v>
      </c>
      <c r="AY40" t="s">
        <v>332</v>
      </c>
      <c r="AZ40" t="s">
        <v>143</v>
      </c>
      <c r="BA40">
        <v>25</v>
      </c>
      <c r="BB40" t="s">
        <v>4500</v>
      </c>
      <c r="BD40" t="s">
        <v>668</v>
      </c>
      <c r="BE40" t="s">
        <v>416</v>
      </c>
      <c r="BF40" t="s">
        <v>143</v>
      </c>
      <c r="BG40" t="s">
        <v>1394</v>
      </c>
      <c r="BH40" t="s">
        <v>143</v>
      </c>
      <c r="BI40" t="s">
        <v>4344</v>
      </c>
      <c r="BJ40" t="s">
        <v>209</v>
      </c>
      <c r="BK40" t="s">
        <v>4501</v>
      </c>
      <c r="BM40" t="s">
        <v>4518</v>
      </c>
      <c r="CB40" t="s">
        <v>152</v>
      </c>
      <c r="CD40" t="s">
        <v>152</v>
      </c>
      <c r="CE40" t="s">
        <v>4502</v>
      </c>
      <c r="CF40" t="s">
        <v>152</v>
      </c>
      <c r="CG40" t="s">
        <v>4503</v>
      </c>
      <c r="CH40" t="s">
        <v>154</v>
      </c>
      <c r="CI40" t="s">
        <v>4504</v>
      </c>
      <c r="CJ40" t="s">
        <v>154</v>
      </c>
      <c r="CP40">
        <v>128</v>
      </c>
      <c r="CQ40" t="s">
        <v>4513</v>
      </c>
      <c r="DA40" t="s">
        <v>143</v>
      </c>
    </row>
    <row r="41" spans="1:105" x14ac:dyDescent="0.35">
      <c r="A41" t="s">
        <v>4489</v>
      </c>
      <c r="B41" t="s">
        <v>4490</v>
      </c>
      <c r="C41" t="s">
        <v>4491</v>
      </c>
      <c r="D41" t="s">
        <v>4492</v>
      </c>
      <c r="E41">
        <v>2008</v>
      </c>
      <c r="F41" t="s">
        <v>803</v>
      </c>
      <c r="G41">
        <v>28</v>
      </c>
      <c r="H41" t="s">
        <v>4493</v>
      </c>
      <c r="I41" t="s">
        <v>372</v>
      </c>
      <c r="J41" t="s">
        <v>4514</v>
      </c>
      <c r="K41" t="s">
        <v>4522</v>
      </c>
      <c r="L41" t="s">
        <v>4523</v>
      </c>
      <c r="M41">
        <v>47.75</v>
      </c>
      <c r="N41">
        <v>-69.5</v>
      </c>
      <c r="P41" t="s">
        <v>4524</v>
      </c>
      <c r="AE41" t="s">
        <v>171</v>
      </c>
      <c r="AJ41" t="s">
        <v>198</v>
      </c>
      <c r="AK41" t="s">
        <v>172</v>
      </c>
      <c r="AL41">
        <v>1</v>
      </c>
      <c r="AM41" t="s">
        <v>135</v>
      </c>
      <c r="AN41" t="s">
        <v>574</v>
      </c>
      <c r="AS41">
        <v>17</v>
      </c>
      <c r="AT41">
        <v>17</v>
      </c>
      <c r="AU41" t="s">
        <v>127</v>
      </c>
      <c r="AV41" t="s">
        <v>4498</v>
      </c>
      <c r="AW41" t="s">
        <v>141</v>
      </c>
      <c r="AX41" t="s">
        <v>174</v>
      </c>
      <c r="AY41" t="s">
        <v>332</v>
      </c>
      <c r="AZ41" t="s">
        <v>143</v>
      </c>
      <c r="BA41">
        <v>25</v>
      </c>
      <c r="BB41" t="s">
        <v>4500</v>
      </c>
      <c r="BD41" t="s">
        <v>668</v>
      </c>
      <c r="BE41" t="s">
        <v>416</v>
      </c>
      <c r="BF41" t="s">
        <v>143</v>
      </c>
      <c r="BG41" t="s">
        <v>1394</v>
      </c>
      <c r="BH41" t="s">
        <v>143</v>
      </c>
      <c r="BI41" t="s">
        <v>4344</v>
      </c>
      <c r="BJ41" t="s">
        <v>209</v>
      </c>
      <c r="BK41" t="s">
        <v>4501</v>
      </c>
      <c r="BM41" t="s">
        <v>4512</v>
      </c>
      <c r="CB41" t="s">
        <v>152</v>
      </c>
      <c r="CD41" t="s">
        <v>152</v>
      </c>
      <c r="CE41" t="s">
        <v>4502</v>
      </c>
      <c r="CF41" t="s">
        <v>152</v>
      </c>
      <c r="CG41" t="s">
        <v>4503</v>
      </c>
      <c r="CH41" t="s">
        <v>154</v>
      </c>
      <c r="CI41" t="s">
        <v>4504</v>
      </c>
      <c r="CJ41" t="s">
        <v>154</v>
      </c>
      <c r="CP41">
        <v>129</v>
      </c>
      <c r="CQ41" t="s">
        <v>4513</v>
      </c>
      <c r="DA41" t="s">
        <v>143</v>
      </c>
    </row>
    <row r="42" spans="1:105" x14ac:dyDescent="0.35">
      <c r="A42" t="s">
        <v>4489</v>
      </c>
      <c r="B42" t="s">
        <v>4490</v>
      </c>
      <c r="C42" t="s">
        <v>4491</v>
      </c>
      <c r="D42" t="s">
        <v>4492</v>
      </c>
      <c r="E42">
        <v>2008</v>
      </c>
      <c r="F42" t="s">
        <v>803</v>
      </c>
      <c r="G42">
        <v>28</v>
      </c>
      <c r="H42" t="s">
        <v>4493</v>
      </c>
      <c r="I42" t="s">
        <v>372</v>
      </c>
      <c r="J42" t="s">
        <v>4514</v>
      </c>
      <c r="K42" t="s">
        <v>4522</v>
      </c>
      <c r="L42" t="s">
        <v>4523</v>
      </c>
      <c r="M42">
        <v>47.75</v>
      </c>
      <c r="N42">
        <v>-69.5</v>
      </c>
      <c r="P42" t="s">
        <v>4524</v>
      </c>
      <c r="AE42" t="s">
        <v>171</v>
      </c>
      <c r="AJ42" t="s">
        <v>198</v>
      </c>
      <c r="AK42" t="s">
        <v>172</v>
      </c>
      <c r="AL42">
        <v>1</v>
      </c>
      <c r="AM42" t="s">
        <v>135</v>
      </c>
      <c r="AN42" t="s">
        <v>574</v>
      </c>
      <c r="AS42">
        <v>12</v>
      </c>
      <c r="AT42">
        <v>12</v>
      </c>
      <c r="AU42" t="s">
        <v>127</v>
      </c>
      <c r="AV42" t="s">
        <v>4498</v>
      </c>
      <c r="AW42" t="s">
        <v>141</v>
      </c>
      <c r="AX42" t="s">
        <v>174</v>
      </c>
      <c r="AY42" t="s">
        <v>332</v>
      </c>
      <c r="AZ42" t="s">
        <v>143</v>
      </c>
      <c r="BA42">
        <v>25</v>
      </c>
      <c r="BB42" t="s">
        <v>4500</v>
      </c>
      <c r="BD42" t="s">
        <v>668</v>
      </c>
      <c r="BE42" t="s">
        <v>416</v>
      </c>
      <c r="BF42" t="s">
        <v>143</v>
      </c>
      <c r="BG42" t="s">
        <v>1394</v>
      </c>
      <c r="BH42" t="s">
        <v>143</v>
      </c>
      <c r="BI42" t="s">
        <v>4344</v>
      </c>
      <c r="BJ42" t="s">
        <v>209</v>
      </c>
      <c r="BK42" t="s">
        <v>4501</v>
      </c>
      <c r="BM42" t="s">
        <v>4512</v>
      </c>
      <c r="CB42" t="s">
        <v>152</v>
      </c>
      <c r="CD42" t="s">
        <v>152</v>
      </c>
      <c r="CE42" t="s">
        <v>4502</v>
      </c>
      <c r="CF42" t="s">
        <v>152</v>
      </c>
      <c r="CG42" t="s">
        <v>4503</v>
      </c>
      <c r="CH42" t="s">
        <v>154</v>
      </c>
      <c r="CI42" t="s">
        <v>4504</v>
      </c>
      <c r="CJ42" t="s">
        <v>154</v>
      </c>
      <c r="CP42">
        <v>130</v>
      </c>
      <c r="CQ42" t="s">
        <v>4513</v>
      </c>
      <c r="DA42" t="s">
        <v>143</v>
      </c>
    </row>
    <row r="43" spans="1:105" x14ac:dyDescent="0.35">
      <c r="A43" t="s">
        <v>4489</v>
      </c>
      <c r="B43" t="s">
        <v>4490</v>
      </c>
      <c r="C43" t="s">
        <v>4491</v>
      </c>
      <c r="D43" t="s">
        <v>4492</v>
      </c>
      <c r="E43">
        <v>2008</v>
      </c>
      <c r="F43" t="s">
        <v>803</v>
      </c>
      <c r="G43">
        <v>28</v>
      </c>
      <c r="H43" t="s">
        <v>4493</v>
      </c>
      <c r="I43" t="s">
        <v>372</v>
      </c>
      <c r="J43" t="s">
        <v>4514</v>
      </c>
      <c r="K43" t="s">
        <v>4525</v>
      </c>
      <c r="L43" t="s">
        <v>4526</v>
      </c>
      <c r="M43">
        <v>46.666666666666657</v>
      </c>
      <c r="N43">
        <v>-71.166666666666671</v>
      </c>
      <c r="P43" t="s">
        <v>4527</v>
      </c>
      <c r="AE43" t="s">
        <v>171</v>
      </c>
      <c r="AJ43" t="s">
        <v>198</v>
      </c>
      <c r="AK43" t="s">
        <v>172</v>
      </c>
      <c r="AL43">
        <v>1</v>
      </c>
      <c r="AM43" t="s">
        <v>135</v>
      </c>
      <c r="AN43" t="s">
        <v>574</v>
      </c>
      <c r="AS43">
        <v>6</v>
      </c>
      <c r="AT43">
        <v>6</v>
      </c>
      <c r="AU43" t="s">
        <v>127</v>
      </c>
      <c r="AV43" t="s">
        <v>4498</v>
      </c>
      <c r="AW43" t="s">
        <v>141</v>
      </c>
      <c r="AX43" t="s">
        <v>174</v>
      </c>
      <c r="AY43" t="s">
        <v>332</v>
      </c>
      <c r="AZ43" t="s">
        <v>143</v>
      </c>
      <c r="BA43">
        <v>25</v>
      </c>
      <c r="BB43" t="s">
        <v>4500</v>
      </c>
      <c r="BD43" t="s">
        <v>668</v>
      </c>
      <c r="BE43" t="s">
        <v>416</v>
      </c>
      <c r="BF43" t="s">
        <v>143</v>
      </c>
      <c r="BG43" t="s">
        <v>1394</v>
      </c>
      <c r="BH43" t="s">
        <v>143</v>
      </c>
      <c r="BI43" t="s">
        <v>4344</v>
      </c>
      <c r="BJ43" t="s">
        <v>209</v>
      </c>
      <c r="BK43" t="s">
        <v>4501</v>
      </c>
      <c r="BM43" t="s">
        <v>4512</v>
      </c>
      <c r="CB43" t="s">
        <v>152</v>
      </c>
      <c r="CD43" t="s">
        <v>152</v>
      </c>
      <c r="CE43" t="s">
        <v>4502</v>
      </c>
      <c r="CF43" t="s">
        <v>152</v>
      </c>
      <c r="CG43" t="s">
        <v>4503</v>
      </c>
      <c r="CH43" t="s">
        <v>154</v>
      </c>
      <c r="CI43" t="s">
        <v>4504</v>
      </c>
      <c r="CJ43" t="s">
        <v>154</v>
      </c>
      <c r="CP43">
        <v>131</v>
      </c>
      <c r="CQ43" t="s">
        <v>4513</v>
      </c>
      <c r="DA43" t="s">
        <v>143</v>
      </c>
    </row>
    <row r="44" spans="1:105" x14ac:dyDescent="0.35">
      <c r="A44" t="s">
        <v>4489</v>
      </c>
      <c r="B44" t="s">
        <v>4490</v>
      </c>
      <c r="C44" t="s">
        <v>4491</v>
      </c>
      <c r="D44" t="s">
        <v>4492</v>
      </c>
      <c r="E44">
        <v>2008</v>
      </c>
      <c r="F44" t="s">
        <v>803</v>
      </c>
      <c r="G44">
        <v>28</v>
      </c>
      <c r="H44" t="s">
        <v>4493</v>
      </c>
      <c r="I44" t="s">
        <v>372</v>
      </c>
      <c r="J44" t="s">
        <v>4514</v>
      </c>
      <c r="K44" t="s">
        <v>4528</v>
      </c>
      <c r="L44" t="s">
        <v>4529</v>
      </c>
      <c r="M44">
        <v>46.7</v>
      </c>
      <c r="N44">
        <v>-71.05</v>
      </c>
      <c r="P44" t="s">
        <v>4530</v>
      </c>
      <c r="AE44" t="s">
        <v>171</v>
      </c>
      <c r="AJ44" t="s">
        <v>198</v>
      </c>
      <c r="AK44" t="s">
        <v>172</v>
      </c>
      <c r="AL44">
        <v>1</v>
      </c>
      <c r="AM44" t="s">
        <v>135</v>
      </c>
      <c r="AN44" t="s">
        <v>574</v>
      </c>
      <c r="AS44">
        <v>23</v>
      </c>
      <c r="AT44">
        <v>23</v>
      </c>
      <c r="AU44" t="s">
        <v>127</v>
      </c>
      <c r="AV44" t="s">
        <v>4498</v>
      </c>
      <c r="AW44" t="s">
        <v>141</v>
      </c>
      <c r="AX44" t="s">
        <v>174</v>
      </c>
      <c r="AY44" t="s">
        <v>332</v>
      </c>
      <c r="AZ44" t="s">
        <v>143</v>
      </c>
      <c r="BA44">
        <v>25</v>
      </c>
      <c r="BB44" t="s">
        <v>4500</v>
      </c>
      <c r="BD44" t="s">
        <v>668</v>
      </c>
      <c r="BE44" t="s">
        <v>416</v>
      </c>
      <c r="BF44" t="s">
        <v>143</v>
      </c>
      <c r="BG44" t="s">
        <v>1394</v>
      </c>
      <c r="BH44" t="s">
        <v>143</v>
      </c>
      <c r="BI44" t="s">
        <v>4344</v>
      </c>
      <c r="BJ44" t="s">
        <v>209</v>
      </c>
      <c r="BK44" t="s">
        <v>4501</v>
      </c>
      <c r="BM44" t="s">
        <v>4512</v>
      </c>
      <c r="CB44" t="s">
        <v>152</v>
      </c>
      <c r="CD44" t="s">
        <v>152</v>
      </c>
      <c r="CE44" t="s">
        <v>4502</v>
      </c>
      <c r="CF44" t="s">
        <v>152</v>
      </c>
      <c r="CG44" t="s">
        <v>4503</v>
      </c>
      <c r="CH44" t="s">
        <v>154</v>
      </c>
      <c r="CI44" t="s">
        <v>4504</v>
      </c>
      <c r="CJ44" t="s">
        <v>154</v>
      </c>
      <c r="CP44">
        <v>132</v>
      </c>
      <c r="CQ44" t="s">
        <v>4513</v>
      </c>
      <c r="DA44" t="s">
        <v>143</v>
      </c>
    </row>
    <row r="45" spans="1:105" x14ac:dyDescent="0.35">
      <c r="A45" t="s">
        <v>4489</v>
      </c>
      <c r="B45" t="s">
        <v>4490</v>
      </c>
      <c r="C45" t="s">
        <v>4491</v>
      </c>
      <c r="D45" t="s">
        <v>4492</v>
      </c>
      <c r="E45">
        <v>2008</v>
      </c>
      <c r="F45" t="s">
        <v>803</v>
      </c>
      <c r="G45">
        <v>28</v>
      </c>
      <c r="H45" t="s">
        <v>4493</v>
      </c>
      <c r="I45" t="s">
        <v>448</v>
      </c>
      <c r="J45" t="s">
        <v>500</v>
      </c>
      <c r="K45" t="s">
        <v>4525</v>
      </c>
      <c r="L45" t="s">
        <v>4531</v>
      </c>
      <c r="M45">
        <v>46.666666666666657</v>
      </c>
      <c r="N45">
        <v>-92.733333333333334</v>
      </c>
      <c r="P45" t="s">
        <v>4532</v>
      </c>
      <c r="AE45" t="s">
        <v>171</v>
      </c>
      <c r="AJ45" t="s">
        <v>198</v>
      </c>
      <c r="AK45" t="s">
        <v>172</v>
      </c>
      <c r="AL45">
        <v>1</v>
      </c>
      <c r="AM45" t="s">
        <v>173</v>
      </c>
      <c r="AS45">
        <v>3</v>
      </c>
      <c r="AT45">
        <v>3</v>
      </c>
      <c r="AU45" t="s">
        <v>127</v>
      </c>
      <c r="AV45" t="s">
        <v>4498</v>
      </c>
      <c r="AW45" t="s">
        <v>141</v>
      </c>
      <c r="AX45" t="s">
        <v>174</v>
      </c>
      <c r="AY45" t="s">
        <v>332</v>
      </c>
      <c r="AZ45" t="s">
        <v>143</v>
      </c>
      <c r="BA45">
        <v>25</v>
      </c>
      <c r="BB45" t="s">
        <v>4500</v>
      </c>
      <c r="BD45" t="s">
        <v>668</v>
      </c>
      <c r="BE45" t="s">
        <v>416</v>
      </c>
      <c r="BF45" t="s">
        <v>143</v>
      </c>
      <c r="BG45" t="s">
        <v>1394</v>
      </c>
      <c r="BH45" t="s">
        <v>143</v>
      </c>
      <c r="BI45" t="s">
        <v>4344</v>
      </c>
      <c r="BJ45" t="s">
        <v>209</v>
      </c>
      <c r="BK45" t="s">
        <v>4501</v>
      </c>
      <c r="CB45" t="s">
        <v>152</v>
      </c>
      <c r="CD45" t="s">
        <v>152</v>
      </c>
      <c r="CE45" t="s">
        <v>4502</v>
      </c>
      <c r="CF45" t="s">
        <v>152</v>
      </c>
      <c r="CG45" t="s">
        <v>4503</v>
      </c>
      <c r="CH45" t="s">
        <v>154</v>
      </c>
      <c r="CI45" t="s">
        <v>4504</v>
      </c>
      <c r="CJ45" t="s">
        <v>154</v>
      </c>
      <c r="CP45">
        <v>133</v>
      </c>
      <c r="CQ45" t="s">
        <v>4505</v>
      </c>
      <c r="DA45" t="s">
        <v>143</v>
      </c>
    </row>
    <row r="46" spans="1:105" x14ac:dyDescent="0.35">
      <c r="A46" t="s">
        <v>4489</v>
      </c>
      <c r="B46" t="s">
        <v>4490</v>
      </c>
      <c r="C46" t="s">
        <v>4491</v>
      </c>
      <c r="D46" t="s">
        <v>4492</v>
      </c>
      <c r="E46">
        <v>2008</v>
      </c>
      <c r="F46" t="s">
        <v>803</v>
      </c>
      <c r="G46">
        <v>28</v>
      </c>
      <c r="H46" t="s">
        <v>4493</v>
      </c>
      <c r="I46" t="s">
        <v>448</v>
      </c>
      <c r="J46" t="s">
        <v>500</v>
      </c>
      <c r="K46" t="s">
        <v>4525</v>
      </c>
      <c r="L46" t="s">
        <v>4533</v>
      </c>
      <c r="M46">
        <v>46.666666666666657</v>
      </c>
      <c r="N46">
        <v>-92.766666666666666</v>
      </c>
      <c r="P46" t="s">
        <v>4532</v>
      </c>
      <c r="AE46" t="s">
        <v>171</v>
      </c>
      <c r="AJ46" t="s">
        <v>198</v>
      </c>
      <c r="AK46" t="s">
        <v>172</v>
      </c>
      <c r="AL46">
        <v>1</v>
      </c>
      <c r="AM46" t="s">
        <v>173</v>
      </c>
      <c r="AS46">
        <v>4</v>
      </c>
      <c r="AT46">
        <v>4</v>
      </c>
      <c r="AU46" t="s">
        <v>127</v>
      </c>
      <c r="AV46" t="s">
        <v>4498</v>
      </c>
      <c r="AW46" t="s">
        <v>141</v>
      </c>
      <c r="AX46" t="s">
        <v>174</v>
      </c>
      <c r="AY46" t="s">
        <v>332</v>
      </c>
      <c r="AZ46" t="s">
        <v>143</v>
      </c>
      <c r="BA46">
        <v>25</v>
      </c>
      <c r="BB46" t="s">
        <v>4500</v>
      </c>
      <c r="BD46" t="s">
        <v>668</v>
      </c>
      <c r="BE46" t="s">
        <v>416</v>
      </c>
      <c r="BF46" t="s">
        <v>143</v>
      </c>
      <c r="BG46" t="s">
        <v>1394</v>
      </c>
      <c r="BH46" t="s">
        <v>143</v>
      </c>
      <c r="BI46" t="s">
        <v>4344</v>
      </c>
      <c r="BJ46" t="s">
        <v>209</v>
      </c>
      <c r="BK46" t="s">
        <v>4501</v>
      </c>
      <c r="CB46" t="s">
        <v>152</v>
      </c>
      <c r="CD46" t="s">
        <v>152</v>
      </c>
      <c r="CE46" t="s">
        <v>4502</v>
      </c>
      <c r="CF46" t="s">
        <v>152</v>
      </c>
      <c r="CG46" t="s">
        <v>4503</v>
      </c>
      <c r="CH46" t="s">
        <v>154</v>
      </c>
      <c r="CI46" t="s">
        <v>4504</v>
      </c>
      <c r="CJ46" t="s">
        <v>154</v>
      </c>
      <c r="CP46">
        <v>134</v>
      </c>
      <c r="CQ46" t="s">
        <v>4505</v>
      </c>
      <c r="DA46" t="s">
        <v>143</v>
      </c>
    </row>
    <row r="47" spans="1:105" x14ac:dyDescent="0.35">
      <c r="A47" t="s">
        <v>4489</v>
      </c>
      <c r="B47" t="s">
        <v>4490</v>
      </c>
      <c r="C47" t="s">
        <v>4491</v>
      </c>
      <c r="D47" t="s">
        <v>4492</v>
      </c>
      <c r="E47">
        <v>2008</v>
      </c>
      <c r="F47" t="s">
        <v>803</v>
      </c>
      <c r="G47">
        <v>28</v>
      </c>
      <c r="H47" t="s">
        <v>4493</v>
      </c>
      <c r="I47" t="s">
        <v>448</v>
      </c>
      <c r="J47" t="s">
        <v>500</v>
      </c>
      <c r="K47" t="s">
        <v>4525</v>
      </c>
      <c r="L47" t="s">
        <v>4531</v>
      </c>
      <c r="M47">
        <v>46.666666666666657</v>
      </c>
      <c r="N47">
        <v>-92.733333333333334</v>
      </c>
      <c r="P47" t="s">
        <v>4532</v>
      </c>
      <c r="AE47" t="s">
        <v>171</v>
      </c>
      <c r="AJ47" t="s">
        <v>198</v>
      </c>
      <c r="AK47" t="s">
        <v>172</v>
      </c>
      <c r="AL47">
        <v>1</v>
      </c>
      <c r="AM47" t="s">
        <v>135</v>
      </c>
      <c r="AN47" t="s">
        <v>574</v>
      </c>
      <c r="AS47">
        <v>3</v>
      </c>
      <c r="AT47">
        <v>3</v>
      </c>
      <c r="AU47" t="s">
        <v>127</v>
      </c>
      <c r="AV47" t="s">
        <v>4498</v>
      </c>
      <c r="AW47" t="s">
        <v>141</v>
      </c>
      <c r="AX47" t="s">
        <v>174</v>
      </c>
      <c r="AY47" t="s">
        <v>332</v>
      </c>
      <c r="AZ47" t="s">
        <v>143</v>
      </c>
      <c r="BA47">
        <v>25</v>
      </c>
      <c r="BB47" t="s">
        <v>4500</v>
      </c>
      <c r="BD47" t="s">
        <v>668</v>
      </c>
      <c r="BE47" t="s">
        <v>416</v>
      </c>
      <c r="BF47" t="s">
        <v>143</v>
      </c>
      <c r="BG47" t="s">
        <v>1394</v>
      </c>
      <c r="BH47" t="s">
        <v>143</v>
      </c>
      <c r="BI47" t="s">
        <v>4344</v>
      </c>
      <c r="BJ47" t="s">
        <v>209</v>
      </c>
      <c r="BK47" t="s">
        <v>4501</v>
      </c>
      <c r="BM47" t="s">
        <v>4512</v>
      </c>
      <c r="CB47" t="s">
        <v>152</v>
      </c>
      <c r="CD47" t="s">
        <v>152</v>
      </c>
      <c r="CE47" t="s">
        <v>4502</v>
      </c>
      <c r="CF47" t="s">
        <v>152</v>
      </c>
      <c r="CG47" t="s">
        <v>4503</v>
      </c>
      <c r="CH47" t="s">
        <v>154</v>
      </c>
      <c r="CI47" t="s">
        <v>4504</v>
      </c>
      <c r="CJ47" t="s">
        <v>154</v>
      </c>
      <c r="CP47">
        <v>135</v>
      </c>
      <c r="CQ47" t="s">
        <v>4513</v>
      </c>
      <c r="DA47" t="s">
        <v>143</v>
      </c>
    </row>
    <row r="48" spans="1:105" x14ac:dyDescent="0.35">
      <c r="A48" t="s">
        <v>4489</v>
      </c>
      <c r="B48" t="s">
        <v>4490</v>
      </c>
      <c r="C48" t="s">
        <v>4491</v>
      </c>
      <c r="D48" t="s">
        <v>4492</v>
      </c>
      <c r="E48">
        <v>2008</v>
      </c>
      <c r="F48" t="s">
        <v>803</v>
      </c>
      <c r="G48">
        <v>28</v>
      </c>
      <c r="H48" t="s">
        <v>4493</v>
      </c>
      <c r="I48" t="s">
        <v>448</v>
      </c>
      <c r="J48" t="s">
        <v>500</v>
      </c>
      <c r="K48" t="s">
        <v>4506</v>
      </c>
      <c r="L48" t="s">
        <v>4534</v>
      </c>
      <c r="M48">
        <v>46.633333333333333</v>
      </c>
      <c r="N48">
        <v>-96.316666666666663</v>
      </c>
      <c r="P48" t="s">
        <v>4535</v>
      </c>
      <c r="AE48" t="s">
        <v>171</v>
      </c>
      <c r="AJ48" t="s">
        <v>198</v>
      </c>
      <c r="AK48" t="s">
        <v>172</v>
      </c>
      <c r="AL48">
        <v>1</v>
      </c>
      <c r="AM48" t="s">
        <v>135</v>
      </c>
      <c r="AN48" t="s">
        <v>574</v>
      </c>
      <c r="AS48">
        <v>7</v>
      </c>
      <c r="AT48">
        <v>7</v>
      </c>
      <c r="AU48" t="s">
        <v>127</v>
      </c>
      <c r="AV48" t="s">
        <v>4498</v>
      </c>
      <c r="AW48" t="s">
        <v>141</v>
      </c>
      <c r="AX48" t="s">
        <v>174</v>
      </c>
      <c r="AY48" t="s">
        <v>332</v>
      </c>
      <c r="AZ48" t="s">
        <v>143</v>
      </c>
      <c r="BA48" t="s">
        <v>4499</v>
      </c>
      <c r="BB48" t="s">
        <v>4500</v>
      </c>
      <c r="BD48" t="s">
        <v>668</v>
      </c>
      <c r="BE48" t="s">
        <v>416</v>
      </c>
      <c r="BF48" t="s">
        <v>143</v>
      </c>
      <c r="BG48" t="s">
        <v>1394</v>
      </c>
      <c r="BH48" t="s">
        <v>143</v>
      </c>
      <c r="BI48" t="s">
        <v>4344</v>
      </c>
      <c r="BJ48" t="s">
        <v>209</v>
      </c>
      <c r="BK48" t="s">
        <v>4501</v>
      </c>
      <c r="BM48" t="s">
        <v>4512</v>
      </c>
      <c r="CB48" t="s">
        <v>152</v>
      </c>
      <c r="CD48" t="s">
        <v>152</v>
      </c>
      <c r="CE48" t="s">
        <v>4502</v>
      </c>
      <c r="CF48" t="s">
        <v>152</v>
      </c>
      <c r="CG48" t="s">
        <v>4503</v>
      </c>
      <c r="CH48" t="s">
        <v>154</v>
      </c>
      <c r="CI48" t="s">
        <v>4504</v>
      </c>
      <c r="CJ48" t="s">
        <v>154</v>
      </c>
      <c r="CP48">
        <v>136</v>
      </c>
      <c r="CQ48" t="s">
        <v>4513</v>
      </c>
      <c r="DA48" t="s">
        <v>143</v>
      </c>
    </row>
    <row r="49" spans="1:105" x14ac:dyDescent="0.35">
      <c r="A49" t="s">
        <v>4489</v>
      </c>
      <c r="B49" t="s">
        <v>4490</v>
      </c>
      <c r="C49" t="s">
        <v>4491</v>
      </c>
      <c r="D49" t="s">
        <v>4492</v>
      </c>
      <c r="E49">
        <v>2008</v>
      </c>
      <c r="F49" t="s">
        <v>803</v>
      </c>
      <c r="G49">
        <v>28</v>
      </c>
      <c r="H49" t="s">
        <v>4493</v>
      </c>
      <c r="I49" t="s">
        <v>448</v>
      </c>
      <c r="J49" t="s">
        <v>500</v>
      </c>
      <c r="K49" t="s">
        <v>4536</v>
      </c>
      <c r="L49" t="s">
        <v>4537</v>
      </c>
      <c r="M49">
        <v>48.4</v>
      </c>
      <c r="N49">
        <v>-96.166666666666671</v>
      </c>
      <c r="P49" t="s">
        <v>4538</v>
      </c>
      <c r="AE49" t="s">
        <v>171</v>
      </c>
      <c r="AJ49" t="s">
        <v>198</v>
      </c>
      <c r="AK49" t="s">
        <v>172</v>
      </c>
      <c r="AL49">
        <v>1</v>
      </c>
      <c r="AM49" t="s">
        <v>135</v>
      </c>
      <c r="AN49" t="s">
        <v>574</v>
      </c>
      <c r="AS49">
        <v>2</v>
      </c>
      <c r="AT49">
        <v>2</v>
      </c>
      <c r="AU49" t="s">
        <v>127</v>
      </c>
      <c r="AV49" t="s">
        <v>4498</v>
      </c>
      <c r="AW49" t="s">
        <v>141</v>
      </c>
      <c r="AX49" t="s">
        <v>174</v>
      </c>
      <c r="AY49" t="s">
        <v>332</v>
      </c>
      <c r="AZ49" t="s">
        <v>143</v>
      </c>
      <c r="BA49" t="s">
        <v>4499</v>
      </c>
      <c r="BB49" t="s">
        <v>4500</v>
      </c>
      <c r="BD49" t="s">
        <v>668</v>
      </c>
      <c r="BE49" t="s">
        <v>416</v>
      </c>
      <c r="BF49" t="s">
        <v>143</v>
      </c>
      <c r="BG49" t="s">
        <v>1394</v>
      </c>
      <c r="BH49" t="s">
        <v>143</v>
      </c>
      <c r="BI49" t="s">
        <v>4344</v>
      </c>
      <c r="BJ49" t="s">
        <v>209</v>
      </c>
      <c r="BK49" t="s">
        <v>4501</v>
      </c>
      <c r="BM49" t="s">
        <v>4512</v>
      </c>
      <c r="CB49" t="s">
        <v>152</v>
      </c>
      <c r="CD49" t="s">
        <v>152</v>
      </c>
      <c r="CE49" t="s">
        <v>4502</v>
      </c>
      <c r="CF49" t="s">
        <v>152</v>
      </c>
      <c r="CG49" t="s">
        <v>4503</v>
      </c>
      <c r="CH49" t="s">
        <v>154</v>
      </c>
      <c r="CI49" t="s">
        <v>4504</v>
      </c>
      <c r="CJ49" t="s">
        <v>154</v>
      </c>
      <c r="CP49">
        <v>137</v>
      </c>
      <c r="CQ49" t="s">
        <v>4513</v>
      </c>
      <c r="DA49" t="s">
        <v>143</v>
      </c>
    </row>
    <row r="50" spans="1:105" x14ac:dyDescent="0.35">
      <c r="A50" t="s">
        <v>4489</v>
      </c>
      <c r="B50" t="s">
        <v>4490</v>
      </c>
      <c r="C50" t="s">
        <v>4491</v>
      </c>
      <c r="D50" t="s">
        <v>4492</v>
      </c>
      <c r="E50">
        <v>2008</v>
      </c>
      <c r="F50" t="s">
        <v>803</v>
      </c>
      <c r="G50">
        <v>28</v>
      </c>
      <c r="H50" t="s">
        <v>4493</v>
      </c>
      <c r="I50" t="s">
        <v>448</v>
      </c>
      <c r="J50" t="s">
        <v>500</v>
      </c>
      <c r="K50" t="s">
        <v>4536</v>
      </c>
      <c r="L50" t="s">
        <v>4537</v>
      </c>
      <c r="M50">
        <v>48.4</v>
      </c>
      <c r="N50">
        <v>-96.166666666666671</v>
      </c>
      <c r="P50" t="s">
        <v>4538</v>
      </c>
      <c r="AE50" t="s">
        <v>171</v>
      </c>
      <c r="AJ50" t="s">
        <v>198</v>
      </c>
      <c r="AK50" t="s">
        <v>172</v>
      </c>
      <c r="AL50">
        <v>1</v>
      </c>
      <c r="AM50" t="s">
        <v>135</v>
      </c>
      <c r="AN50" t="s">
        <v>574</v>
      </c>
      <c r="AS50">
        <v>5</v>
      </c>
      <c r="AT50">
        <v>5</v>
      </c>
      <c r="AU50" t="s">
        <v>127</v>
      </c>
      <c r="AV50" t="s">
        <v>4498</v>
      </c>
      <c r="AW50" t="s">
        <v>141</v>
      </c>
      <c r="AX50" t="s">
        <v>174</v>
      </c>
      <c r="AY50" t="s">
        <v>332</v>
      </c>
      <c r="AZ50" t="s">
        <v>143</v>
      </c>
      <c r="BA50">
        <v>25</v>
      </c>
      <c r="BB50" t="s">
        <v>4500</v>
      </c>
      <c r="BD50" t="s">
        <v>668</v>
      </c>
      <c r="BE50" t="s">
        <v>416</v>
      </c>
      <c r="BF50" t="s">
        <v>143</v>
      </c>
      <c r="BG50" t="s">
        <v>1394</v>
      </c>
      <c r="BH50" t="s">
        <v>143</v>
      </c>
      <c r="BI50" t="s">
        <v>4344</v>
      </c>
      <c r="BJ50" t="s">
        <v>209</v>
      </c>
      <c r="BK50" t="s">
        <v>4501</v>
      </c>
      <c r="BM50" t="s">
        <v>4512</v>
      </c>
      <c r="CB50" t="s">
        <v>152</v>
      </c>
      <c r="CD50" t="s">
        <v>152</v>
      </c>
      <c r="CE50" t="s">
        <v>4502</v>
      </c>
      <c r="CF50" t="s">
        <v>152</v>
      </c>
      <c r="CG50" t="s">
        <v>4503</v>
      </c>
      <c r="CH50" t="s">
        <v>154</v>
      </c>
      <c r="CI50" t="s">
        <v>4504</v>
      </c>
      <c r="CJ50" t="s">
        <v>154</v>
      </c>
      <c r="CP50">
        <v>138</v>
      </c>
      <c r="CQ50" t="s">
        <v>4513</v>
      </c>
      <c r="DA50" t="s">
        <v>143</v>
      </c>
    </row>
    <row r="51" spans="1:105" x14ac:dyDescent="0.35">
      <c r="A51" t="s">
        <v>4489</v>
      </c>
      <c r="B51" t="s">
        <v>4490</v>
      </c>
      <c r="C51" t="s">
        <v>4491</v>
      </c>
      <c r="D51" t="s">
        <v>4492</v>
      </c>
      <c r="E51">
        <v>2008</v>
      </c>
      <c r="F51" t="s">
        <v>803</v>
      </c>
      <c r="G51">
        <v>28</v>
      </c>
      <c r="H51" t="s">
        <v>4493</v>
      </c>
      <c r="I51" t="s">
        <v>448</v>
      </c>
      <c r="J51" t="s">
        <v>500</v>
      </c>
      <c r="K51" t="s">
        <v>4536</v>
      </c>
      <c r="L51" t="s">
        <v>4537</v>
      </c>
      <c r="M51">
        <v>48.4</v>
      </c>
      <c r="N51">
        <v>-96.166666666666671</v>
      </c>
      <c r="P51" t="s">
        <v>4538</v>
      </c>
      <c r="AE51" t="s">
        <v>171</v>
      </c>
      <c r="AJ51" t="s">
        <v>198</v>
      </c>
      <c r="AK51" t="s">
        <v>172</v>
      </c>
      <c r="AL51">
        <v>1</v>
      </c>
      <c r="AM51" t="s">
        <v>135</v>
      </c>
      <c r="AN51" t="s">
        <v>574</v>
      </c>
      <c r="AS51">
        <v>1</v>
      </c>
      <c r="AT51">
        <v>1</v>
      </c>
      <c r="AU51" t="s">
        <v>127</v>
      </c>
      <c r="AV51" t="s">
        <v>4498</v>
      </c>
      <c r="AW51" t="s">
        <v>141</v>
      </c>
      <c r="AX51" t="s">
        <v>174</v>
      </c>
      <c r="AY51" t="s">
        <v>332</v>
      </c>
      <c r="AZ51" t="s">
        <v>143</v>
      </c>
      <c r="BA51">
        <v>25</v>
      </c>
      <c r="BB51" t="s">
        <v>4500</v>
      </c>
      <c r="BD51" t="s">
        <v>668</v>
      </c>
      <c r="BE51" t="s">
        <v>416</v>
      </c>
      <c r="BF51" t="s">
        <v>143</v>
      </c>
      <c r="BG51" t="s">
        <v>1394</v>
      </c>
      <c r="BH51" t="s">
        <v>143</v>
      </c>
      <c r="BI51" t="s">
        <v>4344</v>
      </c>
      <c r="BJ51" t="s">
        <v>209</v>
      </c>
      <c r="BK51" t="s">
        <v>4501</v>
      </c>
      <c r="BM51" t="s">
        <v>4512</v>
      </c>
      <c r="CB51" t="s">
        <v>152</v>
      </c>
      <c r="CD51" t="s">
        <v>152</v>
      </c>
      <c r="CE51" t="s">
        <v>4502</v>
      </c>
      <c r="CF51" t="s">
        <v>152</v>
      </c>
      <c r="CG51" t="s">
        <v>4503</v>
      </c>
      <c r="CH51" t="s">
        <v>154</v>
      </c>
      <c r="CI51" t="s">
        <v>4504</v>
      </c>
      <c r="CJ51" t="s">
        <v>154</v>
      </c>
      <c r="CP51">
        <v>139</v>
      </c>
      <c r="CQ51" t="s">
        <v>4513</v>
      </c>
      <c r="DA51" t="s">
        <v>143</v>
      </c>
    </row>
    <row r="52" spans="1:105" x14ac:dyDescent="0.35">
      <c r="A52" t="s">
        <v>4489</v>
      </c>
      <c r="B52" t="s">
        <v>4490</v>
      </c>
      <c r="C52" t="s">
        <v>4491</v>
      </c>
      <c r="D52" t="s">
        <v>4492</v>
      </c>
      <c r="E52">
        <v>2008</v>
      </c>
      <c r="F52" t="s">
        <v>803</v>
      </c>
      <c r="G52">
        <v>28</v>
      </c>
      <c r="H52" t="s">
        <v>4493</v>
      </c>
      <c r="I52" t="s">
        <v>372</v>
      </c>
      <c r="J52" t="s">
        <v>4539</v>
      </c>
      <c r="K52" t="s">
        <v>4540</v>
      </c>
      <c r="L52" t="s">
        <v>4541</v>
      </c>
      <c r="M52">
        <v>49.583333333333343</v>
      </c>
      <c r="N52">
        <v>-96.5</v>
      </c>
      <c r="P52" t="s">
        <v>4542</v>
      </c>
      <c r="AE52" t="s">
        <v>171</v>
      </c>
      <c r="AJ52" t="s">
        <v>198</v>
      </c>
      <c r="AK52" t="s">
        <v>172</v>
      </c>
      <c r="AL52">
        <v>1</v>
      </c>
      <c r="AM52" t="s">
        <v>135</v>
      </c>
      <c r="AN52" t="s">
        <v>574</v>
      </c>
      <c r="AS52">
        <v>6</v>
      </c>
      <c r="AT52">
        <v>6</v>
      </c>
      <c r="AU52" t="s">
        <v>127</v>
      </c>
      <c r="AV52" t="s">
        <v>4498</v>
      </c>
      <c r="AW52" t="s">
        <v>141</v>
      </c>
      <c r="AX52" t="s">
        <v>174</v>
      </c>
      <c r="AY52" t="s">
        <v>332</v>
      </c>
      <c r="AZ52" t="s">
        <v>143</v>
      </c>
      <c r="BA52">
        <v>25</v>
      </c>
      <c r="BB52" t="s">
        <v>4500</v>
      </c>
      <c r="BD52" t="s">
        <v>668</v>
      </c>
      <c r="BE52" t="s">
        <v>416</v>
      </c>
      <c r="BF52" t="s">
        <v>143</v>
      </c>
      <c r="BG52" t="s">
        <v>1394</v>
      </c>
      <c r="BH52" t="s">
        <v>143</v>
      </c>
      <c r="BI52" t="s">
        <v>4344</v>
      </c>
      <c r="BJ52" t="s">
        <v>209</v>
      </c>
      <c r="BK52" t="s">
        <v>4501</v>
      </c>
      <c r="BM52" t="s">
        <v>4512</v>
      </c>
      <c r="CB52" t="s">
        <v>152</v>
      </c>
      <c r="CD52" t="s">
        <v>152</v>
      </c>
      <c r="CE52" t="s">
        <v>4502</v>
      </c>
      <c r="CF52" t="s">
        <v>152</v>
      </c>
      <c r="CG52" t="s">
        <v>4503</v>
      </c>
      <c r="CH52" t="s">
        <v>154</v>
      </c>
      <c r="CI52" t="s">
        <v>4504</v>
      </c>
      <c r="CJ52" t="s">
        <v>154</v>
      </c>
      <c r="CP52">
        <v>140</v>
      </c>
      <c r="CQ52" t="s">
        <v>4513</v>
      </c>
      <c r="DA52" t="s">
        <v>143</v>
      </c>
    </row>
    <row r="53" spans="1:105" x14ac:dyDescent="0.35">
      <c r="A53" t="s">
        <v>4489</v>
      </c>
      <c r="B53" t="s">
        <v>4490</v>
      </c>
      <c r="C53" t="s">
        <v>4491</v>
      </c>
      <c r="D53" t="s">
        <v>4492</v>
      </c>
      <c r="E53">
        <v>2008</v>
      </c>
      <c r="F53" t="s">
        <v>803</v>
      </c>
      <c r="G53">
        <v>28</v>
      </c>
      <c r="H53" t="s">
        <v>4493</v>
      </c>
      <c r="I53" t="s">
        <v>372</v>
      </c>
      <c r="J53" t="s">
        <v>4539</v>
      </c>
      <c r="K53" t="s">
        <v>4540</v>
      </c>
      <c r="L53" t="s">
        <v>4541</v>
      </c>
      <c r="M53">
        <v>49.583333333333343</v>
      </c>
      <c r="N53">
        <v>-96.5</v>
      </c>
      <c r="P53" t="s">
        <v>4542</v>
      </c>
      <c r="AE53" t="s">
        <v>171</v>
      </c>
      <c r="AJ53" t="s">
        <v>198</v>
      </c>
      <c r="AK53" t="s">
        <v>172</v>
      </c>
      <c r="AL53">
        <v>1</v>
      </c>
      <c r="AM53" t="s">
        <v>135</v>
      </c>
      <c r="AN53" t="s">
        <v>574</v>
      </c>
      <c r="AS53">
        <v>6</v>
      </c>
      <c r="AT53">
        <v>6</v>
      </c>
      <c r="AU53" t="s">
        <v>127</v>
      </c>
      <c r="AV53" t="s">
        <v>4498</v>
      </c>
      <c r="AW53" t="s">
        <v>141</v>
      </c>
      <c r="AX53" t="s">
        <v>174</v>
      </c>
      <c r="AY53" t="s">
        <v>332</v>
      </c>
      <c r="AZ53" t="s">
        <v>143</v>
      </c>
      <c r="BA53">
        <v>25</v>
      </c>
      <c r="BB53" t="s">
        <v>4500</v>
      </c>
      <c r="BD53" t="s">
        <v>668</v>
      </c>
      <c r="BE53" t="s">
        <v>416</v>
      </c>
      <c r="BF53" t="s">
        <v>143</v>
      </c>
      <c r="BG53" t="s">
        <v>1394</v>
      </c>
      <c r="BH53" t="s">
        <v>143</v>
      </c>
      <c r="BI53" t="s">
        <v>4344</v>
      </c>
      <c r="BJ53" t="s">
        <v>209</v>
      </c>
      <c r="BK53" t="s">
        <v>4501</v>
      </c>
      <c r="BM53" t="s">
        <v>4512</v>
      </c>
      <c r="CB53" t="s">
        <v>152</v>
      </c>
      <c r="CD53" t="s">
        <v>152</v>
      </c>
      <c r="CE53" t="s">
        <v>4502</v>
      </c>
      <c r="CF53" t="s">
        <v>152</v>
      </c>
      <c r="CG53" t="s">
        <v>4503</v>
      </c>
      <c r="CH53" t="s">
        <v>154</v>
      </c>
      <c r="CI53" t="s">
        <v>4504</v>
      </c>
      <c r="CJ53" t="s">
        <v>154</v>
      </c>
      <c r="CP53">
        <v>141</v>
      </c>
      <c r="CQ53" t="s">
        <v>4513</v>
      </c>
      <c r="DA53" t="s">
        <v>143</v>
      </c>
    </row>
    <row r="54" spans="1:105" x14ac:dyDescent="0.35">
      <c r="A54" t="s">
        <v>4489</v>
      </c>
      <c r="B54" t="s">
        <v>4490</v>
      </c>
      <c r="C54" t="s">
        <v>4491</v>
      </c>
      <c r="D54" t="s">
        <v>4492</v>
      </c>
      <c r="E54">
        <v>2008</v>
      </c>
      <c r="F54" t="s">
        <v>803</v>
      </c>
      <c r="G54">
        <v>28</v>
      </c>
      <c r="H54" t="s">
        <v>4493</v>
      </c>
      <c r="I54" t="s">
        <v>372</v>
      </c>
      <c r="J54" t="s">
        <v>1623</v>
      </c>
      <c r="K54" t="s">
        <v>4543</v>
      </c>
      <c r="L54" t="s">
        <v>4544</v>
      </c>
      <c r="M54">
        <v>53.616666666666667</v>
      </c>
      <c r="N54">
        <v>-115.06666666666671</v>
      </c>
      <c r="P54" t="s">
        <v>4545</v>
      </c>
      <c r="AE54" t="s">
        <v>197</v>
      </c>
      <c r="AJ54" t="s">
        <v>198</v>
      </c>
      <c r="AK54" t="s">
        <v>172</v>
      </c>
      <c r="AL54">
        <v>1</v>
      </c>
      <c r="AM54" t="s">
        <v>135</v>
      </c>
      <c r="AN54" t="s">
        <v>574</v>
      </c>
      <c r="AS54">
        <v>12</v>
      </c>
      <c r="AT54">
        <v>12</v>
      </c>
      <c r="AU54" t="s">
        <v>127</v>
      </c>
      <c r="AV54" t="s">
        <v>4498</v>
      </c>
      <c r="AW54" t="s">
        <v>141</v>
      </c>
      <c r="AX54" t="s">
        <v>174</v>
      </c>
      <c r="AY54" t="s">
        <v>332</v>
      </c>
      <c r="AZ54" t="s">
        <v>143</v>
      </c>
      <c r="BA54">
        <v>25</v>
      </c>
      <c r="BB54" t="s">
        <v>4500</v>
      </c>
      <c r="BD54" t="s">
        <v>668</v>
      </c>
      <c r="BE54" t="s">
        <v>416</v>
      </c>
      <c r="BF54" t="s">
        <v>143</v>
      </c>
      <c r="BG54" t="s">
        <v>1394</v>
      </c>
      <c r="BH54" t="s">
        <v>143</v>
      </c>
      <c r="BI54" t="s">
        <v>4344</v>
      </c>
      <c r="BJ54" t="s">
        <v>209</v>
      </c>
      <c r="BK54" t="s">
        <v>4501</v>
      </c>
      <c r="BM54" t="s">
        <v>4512</v>
      </c>
      <c r="CB54" t="s">
        <v>152</v>
      </c>
      <c r="CD54" t="s">
        <v>152</v>
      </c>
      <c r="CE54" t="s">
        <v>4502</v>
      </c>
      <c r="CF54" t="s">
        <v>152</v>
      </c>
      <c r="CG54" t="s">
        <v>4503</v>
      </c>
      <c r="CH54" t="s">
        <v>154</v>
      </c>
      <c r="CI54" t="s">
        <v>4504</v>
      </c>
      <c r="CJ54" t="s">
        <v>154</v>
      </c>
      <c r="CP54">
        <v>142</v>
      </c>
      <c r="CQ54" t="s">
        <v>4513</v>
      </c>
      <c r="DA54" t="s">
        <v>143</v>
      </c>
    </row>
    <row r="55" spans="1:105" x14ac:dyDescent="0.35">
      <c r="A55" t="s">
        <v>4489</v>
      </c>
      <c r="B55" t="s">
        <v>4490</v>
      </c>
      <c r="C55" t="s">
        <v>4491</v>
      </c>
      <c r="D55" t="s">
        <v>4492</v>
      </c>
      <c r="E55">
        <v>2008</v>
      </c>
      <c r="F55" t="s">
        <v>803</v>
      </c>
      <c r="G55">
        <v>28</v>
      </c>
      <c r="H55" t="s">
        <v>4493</v>
      </c>
      <c r="I55" t="s">
        <v>372</v>
      </c>
      <c r="J55" t="s">
        <v>1623</v>
      </c>
      <c r="K55" t="s">
        <v>4546</v>
      </c>
      <c r="L55" t="s">
        <v>4547</v>
      </c>
      <c r="M55">
        <v>53.633333333333333</v>
      </c>
      <c r="N55">
        <v>-115.1</v>
      </c>
      <c r="P55" t="s">
        <v>4545</v>
      </c>
      <c r="AE55" t="s">
        <v>197</v>
      </c>
      <c r="AJ55" t="s">
        <v>198</v>
      </c>
      <c r="AK55" t="s">
        <v>172</v>
      </c>
      <c r="AL55">
        <v>1</v>
      </c>
      <c r="AM55" t="s">
        <v>173</v>
      </c>
      <c r="AS55">
        <v>6</v>
      </c>
      <c r="AT55">
        <v>6</v>
      </c>
      <c r="AU55" t="s">
        <v>127</v>
      </c>
      <c r="AV55" t="s">
        <v>4498</v>
      </c>
      <c r="AW55" t="s">
        <v>141</v>
      </c>
      <c r="AX55" t="s">
        <v>174</v>
      </c>
      <c r="AY55" t="s">
        <v>332</v>
      </c>
      <c r="AZ55" t="s">
        <v>143</v>
      </c>
      <c r="BA55">
        <v>25</v>
      </c>
      <c r="BB55" t="s">
        <v>4500</v>
      </c>
      <c r="BD55" t="s">
        <v>668</v>
      </c>
      <c r="BE55" t="s">
        <v>416</v>
      </c>
      <c r="BF55" t="s">
        <v>143</v>
      </c>
      <c r="BG55" t="s">
        <v>1394</v>
      </c>
      <c r="BH55" t="s">
        <v>143</v>
      </c>
      <c r="BI55" t="s">
        <v>4344</v>
      </c>
      <c r="BJ55" t="s">
        <v>209</v>
      </c>
      <c r="BK55" t="s">
        <v>4501</v>
      </c>
      <c r="CB55" t="s">
        <v>152</v>
      </c>
      <c r="CD55" t="s">
        <v>152</v>
      </c>
      <c r="CE55" t="s">
        <v>4502</v>
      </c>
      <c r="CF55" t="s">
        <v>152</v>
      </c>
      <c r="CG55" t="s">
        <v>4503</v>
      </c>
      <c r="CH55" t="s">
        <v>154</v>
      </c>
      <c r="CI55" t="s">
        <v>4504</v>
      </c>
      <c r="CJ55" t="s">
        <v>154</v>
      </c>
      <c r="CP55">
        <v>143</v>
      </c>
      <c r="CQ55" t="s">
        <v>4505</v>
      </c>
      <c r="DA55" t="s">
        <v>143</v>
      </c>
    </row>
    <row r="56" spans="1:105" x14ac:dyDescent="0.35">
      <c r="A56" t="s">
        <v>4548</v>
      </c>
      <c r="B56" t="s">
        <v>4549</v>
      </c>
      <c r="C56" t="s">
        <v>4550</v>
      </c>
      <c r="D56" t="s">
        <v>4551</v>
      </c>
      <c r="E56">
        <v>2017</v>
      </c>
      <c r="F56" t="s">
        <v>523</v>
      </c>
      <c r="G56">
        <v>25</v>
      </c>
      <c r="H56" t="s">
        <v>4552</v>
      </c>
      <c r="I56" t="s">
        <v>120</v>
      </c>
      <c r="J56" t="s">
        <v>1716</v>
      </c>
      <c r="K56" t="s">
        <v>1717</v>
      </c>
      <c r="L56" t="s">
        <v>1718</v>
      </c>
      <c r="M56">
        <v>52.97</v>
      </c>
      <c r="N56">
        <v>-3.84</v>
      </c>
      <c r="O56" t="s">
        <v>4553</v>
      </c>
      <c r="P56" t="s">
        <v>1719</v>
      </c>
      <c r="Q56" t="s">
        <v>269</v>
      </c>
      <c r="R56" t="s">
        <v>109</v>
      </c>
      <c r="S56" t="s">
        <v>271</v>
      </c>
      <c r="U56" t="s">
        <v>4554</v>
      </c>
      <c r="X56" t="s">
        <v>811</v>
      </c>
      <c r="Y56" t="s">
        <v>4555</v>
      </c>
      <c r="AE56" t="s">
        <v>236</v>
      </c>
      <c r="AF56" t="s">
        <v>4556</v>
      </c>
      <c r="AG56" t="s">
        <v>4556</v>
      </c>
      <c r="AH56" t="s">
        <v>4556</v>
      </c>
      <c r="AI56" t="s">
        <v>4556</v>
      </c>
      <c r="AJ56" t="s">
        <v>133</v>
      </c>
      <c r="AK56" t="s">
        <v>172</v>
      </c>
      <c r="AL56">
        <v>4</v>
      </c>
      <c r="AM56" t="s">
        <v>135</v>
      </c>
      <c r="AN56" t="s">
        <v>183</v>
      </c>
      <c r="AP56" t="s">
        <v>4557</v>
      </c>
      <c r="AQ56" t="s">
        <v>4558</v>
      </c>
      <c r="AR56" t="s">
        <v>4559</v>
      </c>
      <c r="AS56">
        <v>0</v>
      </c>
      <c r="AT56" t="s">
        <v>4560</v>
      </c>
      <c r="AV56">
        <v>44238</v>
      </c>
      <c r="AW56" t="s">
        <v>141</v>
      </c>
      <c r="AX56" t="s">
        <v>174</v>
      </c>
      <c r="AZ56" t="s">
        <v>143</v>
      </c>
      <c r="BA56">
        <v>24</v>
      </c>
      <c r="BB56" t="s">
        <v>4561</v>
      </c>
      <c r="BD56" t="s">
        <v>4562</v>
      </c>
      <c r="BE56" t="s">
        <v>1437</v>
      </c>
      <c r="BF56" t="s">
        <v>143</v>
      </c>
      <c r="BG56" t="s">
        <v>147</v>
      </c>
      <c r="BH56" t="s">
        <v>143</v>
      </c>
      <c r="BI56" t="s">
        <v>4344</v>
      </c>
      <c r="BJ56" t="s">
        <v>209</v>
      </c>
      <c r="BM56" t="s">
        <v>4563</v>
      </c>
      <c r="CB56" t="s">
        <v>152</v>
      </c>
      <c r="CD56" t="s">
        <v>154</v>
      </c>
      <c r="CF56" t="s">
        <v>154</v>
      </c>
      <c r="CH56" t="s">
        <v>154</v>
      </c>
      <c r="CJ56" t="s">
        <v>154</v>
      </c>
      <c r="CP56">
        <v>144</v>
      </c>
      <c r="CQ56" t="s">
        <v>4564</v>
      </c>
      <c r="CV56" t="s">
        <v>147</v>
      </c>
      <c r="DA56" t="s">
        <v>143</v>
      </c>
    </row>
    <row r="57" spans="1:105" x14ac:dyDescent="0.35">
      <c r="A57" t="s">
        <v>4548</v>
      </c>
      <c r="B57" t="s">
        <v>4549</v>
      </c>
      <c r="C57" t="s">
        <v>4550</v>
      </c>
      <c r="D57" t="s">
        <v>4551</v>
      </c>
      <c r="E57">
        <v>2017</v>
      </c>
      <c r="F57" t="s">
        <v>523</v>
      </c>
      <c r="G57">
        <v>25</v>
      </c>
      <c r="H57" t="s">
        <v>4552</v>
      </c>
      <c r="I57" t="s">
        <v>120</v>
      </c>
      <c r="J57" t="s">
        <v>1716</v>
      </c>
      <c r="K57" t="s">
        <v>1717</v>
      </c>
      <c r="L57" t="s">
        <v>1718</v>
      </c>
      <c r="M57">
        <v>52.97</v>
      </c>
      <c r="N57">
        <v>-3.84</v>
      </c>
      <c r="O57" t="s">
        <v>4553</v>
      </c>
      <c r="P57" t="s">
        <v>1719</v>
      </c>
      <c r="Q57" t="s">
        <v>269</v>
      </c>
      <c r="R57" t="s">
        <v>109</v>
      </c>
      <c r="S57" t="s">
        <v>271</v>
      </c>
      <c r="U57" t="s">
        <v>4554</v>
      </c>
      <c r="X57" t="s">
        <v>811</v>
      </c>
      <c r="Y57" t="s">
        <v>4555</v>
      </c>
      <c r="AE57" t="s">
        <v>236</v>
      </c>
      <c r="AF57" t="s">
        <v>4556</v>
      </c>
      <c r="AG57" t="s">
        <v>4556</v>
      </c>
      <c r="AH57" t="s">
        <v>4556</v>
      </c>
      <c r="AI57" t="s">
        <v>4556</v>
      </c>
      <c r="AJ57" t="s">
        <v>133</v>
      </c>
      <c r="AK57" t="s">
        <v>172</v>
      </c>
      <c r="AL57">
        <v>4</v>
      </c>
      <c r="AM57" t="s">
        <v>135</v>
      </c>
      <c r="AN57" t="s">
        <v>183</v>
      </c>
      <c r="AO57" t="s">
        <v>1730</v>
      </c>
      <c r="AP57" t="s">
        <v>4565</v>
      </c>
      <c r="AZ57" t="s">
        <v>143</v>
      </c>
      <c r="BA57">
        <v>24</v>
      </c>
      <c r="BB57" t="s">
        <v>4561</v>
      </c>
      <c r="BD57" t="s">
        <v>4562</v>
      </c>
      <c r="BE57" t="s">
        <v>1437</v>
      </c>
      <c r="BF57" t="s">
        <v>143</v>
      </c>
      <c r="BG57" t="s">
        <v>147</v>
      </c>
      <c r="BH57" t="s">
        <v>143</v>
      </c>
      <c r="BI57" t="s">
        <v>4344</v>
      </c>
      <c r="BJ57" t="s">
        <v>209</v>
      </c>
      <c r="BM57" t="s">
        <v>4563</v>
      </c>
      <c r="CB57" t="s">
        <v>152</v>
      </c>
      <c r="CD57" t="s">
        <v>154</v>
      </c>
      <c r="CF57" t="s">
        <v>154</v>
      </c>
      <c r="CH57" t="s">
        <v>154</v>
      </c>
      <c r="CJ57" t="s">
        <v>154</v>
      </c>
      <c r="CP57">
        <v>145</v>
      </c>
      <c r="CQ57" t="s">
        <v>4564</v>
      </c>
      <c r="CV57" t="s">
        <v>147</v>
      </c>
      <c r="DA57" t="s">
        <v>143</v>
      </c>
    </row>
    <row r="58" spans="1:105" x14ac:dyDescent="0.35">
      <c r="A58" t="s">
        <v>4548</v>
      </c>
      <c r="B58" t="s">
        <v>4549</v>
      </c>
      <c r="C58" t="s">
        <v>4550</v>
      </c>
      <c r="D58" t="s">
        <v>4551</v>
      </c>
      <c r="E58">
        <v>2017</v>
      </c>
      <c r="F58" t="s">
        <v>523</v>
      </c>
      <c r="G58">
        <v>25</v>
      </c>
      <c r="H58" t="s">
        <v>4552</v>
      </c>
      <c r="I58" t="s">
        <v>120</v>
      </c>
      <c r="J58" t="s">
        <v>1716</v>
      </c>
      <c r="K58" t="s">
        <v>1717</v>
      </c>
      <c r="L58" t="s">
        <v>1718</v>
      </c>
      <c r="M58">
        <v>52.97</v>
      </c>
      <c r="N58">
        <v>-3.84</v>
      </c>
      <c r="O58" t="s">
        <v>4553</v>
      </c>
      <c r="P58" t="s">
        <v>1719</v>
      </c>
      <c r="Q58" t="s">
        <v>269</v>
      </c>
      <c r="R58" t="s">
        <v>109</v>
      </c>
      <c r="S58" t="s">
        <v>271</v>
      </c>
      <c r="U58" t="s">
        <v>4554</v>
      </c>
      <c r="X58" t="s">
        <v>811</v>
      </c>
      <c r="Y58" t="s">
        <v>4555</v>
      </c>
      <c r="AE58" t="s">
        <v>236</v>
      </c>
      <c r="AF58" t="s">
        <v>4556</v>
      </c>
      <c r="AG58" t="s">
        <v>4556</v>
      </c>
      <c r="AH58" t="s">
        <v>4556</v>
      </c>
      <c r="AI58" t="s">
        <v>4556</v>
      </c>
      <c r="AJ58" t="s">
        <v>133</v>
      </c>
      <c r="AK58" t="s">
        <v>172</v>
      </c>
      <c r="AL58">
        <v>4</v>
      </c>
      <c r="AM58" t="s">
        <v>173</v>
      </c>
      <c r="AZ58" t="s">
        <v>143</v>
      </c>
      <c r="BG58" t="s">
        <v>147</v>
      </c>
      <c r="BH58" t="s">
        <v>143</v>
      </c>
      <c r="BI58" t="s">
        <v>4344</v>
      </c>
      <c r="BJ58" t="s">
        <v>209</v>
      </c>
      <c r="BM58" t="s">
        <v>4563</v>
      </c>
      <c r="CP58">
        <v>146</v>
      </c>
      <c r="CQ58" t="s">
        <v>4566</v>
      </c>
      <c r="CV58" t="s">
        <v>147</v>
      </c>
      <c r="DA58" t="s">
        <v>143</v>
      </c>
    </row>
    <row r="59" spans="1:105" x14ac:dyDescent="0.35">
      <c r="A59" t="s">
        <v>4567</v>
      </c>
      <c r="B59" t="s">
        <v>4568</v>
      </c>
      <c r="C59" t="s">
        <v>4569</v>
      </c>
      <c r="D59" t="s">
        <v>4570</v>
      </c>
      <c r="E59">
        <v>2006</v>
      </c>
      <c r="F59" t="s">
        <v>4571</v>
      </c>
      <c r="G59">
        <v>31</v>
      </c>
      <c r="H59" t="s">
        <v>4572</v>
      </c>
      <c r="I59" t="s">
        <v>372</v>
      </c>
      <c r="J59" t="s">
        <v>1623</v>
      </c>
      <c r="K59" t="s">
        <v>4573</v>
      </c>
      <c r="L59" t="s">
        <v>4574</v>
      </c>
      <c r="M59">
        <v>53.43333333333333</v>
      </c>
      <c r="N59">
        <v>-116.06666666666671</v>
      </c>
      <c r="P59" t="s">
        <v>3721</v>
      </c>
      <c r="Q59" t="s">
        <v>170</v>
      </c>
      <c r="R59" t="s">
        <v>1653</v>
      </c>
      <c r="S59" t="s">
        <v>271</v>
      </c>
      <c r="T59" t="s">
        <v>4575</v>
      </c>
      <c r="U59" t="s">
        <v>4576</v>
      </c>
      <c r="W59" t="s">
        <v>4577</v>
      </c>
      <c r="AC59" t="s">
        <v>4578</v>
      </c>
      <c r="AD59" t="s">
        <v>4579</v>
      </c>
      <c r="AE59" t="s">
        <v>197</v>
      </c>
      <c r="AF59">
        <v>1.1000000000000001</v>
      </c>
      <c r="AG59">
        <v>536</v>
      </c>
      <c r="AJ59" t="s">
        <v>133</v>
      </c>
      <c r="AK59" t="s">
        <v>328</v>
      </c>
      <c r="AL59">
        <v>1</v>
      </c>
      <c r="AM59" t="s">
        <v>199</v>
      </c>
      <c r="AN59" t="s">
        <v>216</v>
      </c>
      <c r="AP59" t="s">
        <v>4580</v>
      </c>
      <c r="AQ59" t="s">
        <v>4581</v>
      </c>
      <c r="AS59">
        <v>0</v>
      </c>
      <c r="AT59">
        <v>3</v>
      </c>
      <c r="AU59" t="s">
        <v>4582</v>
      </c>
      <c r="AV59" t="s">
        <v>4583</v>
      </c>
      <c r="AW59" t="s">
        <v>141</v>
      </c>
      <c r="AX59" t="s">
        <v>174</v>
      </c>
      <c r="AY59" t="s">
        <v>332</v>
      </c>
      <c r="AZ59" t="s">
        <v>143</v>
      </c>
      <c r="BD59" t="s">
        <v>2248</v>
      </c>
      <c r="BE59" t="s">
        <v>651</v>
      </c>
      <c r="BF59" t="s">
        <v>143</v>
      </c>
      <c r="BG59" t="s">
        <v>147</v>
      </c>
      <c r="BH59" t="s">
        <v>143</v>
      </c>
      <c r="BI59" t="s">
        <v>4344</v>
      </c>
      <c r="BJ59" t="s">
        <v>149</v>
      </c>
      <c r="BK59" t="s">
        <v>389</v>
      </c>
      <c r="BM59" t="s">
        <v>4584</v>
      </c>
      <c r="CB59" t="s">
        <v>154</v>
      </c>
      <c r="CD59" t="s">
        <v>154</v>
      </c>
      <c r="CF59" t="s">
        <v>154</v>
      </c>
      <c r="CH59" t="s">
        <v>154</v>
      </c>
      <c r="CJ59" t="s">
        <v>154</v>
      </c>
      <c r="CL59" t="s">
        <v>4585</v>
      </c>
      <c r="CP59">
        <v>171</v>
      </c>
      <c r="CQ59" t="s">
        <v>4586</v>
      </c>
    </row>
    <row r="60" spans="1:105" x14ac:dyDescent="0.35">
      <c r="A60" t="s">
        <v>4587</v>
      </c>
      <c r="B60" t="s">
        <v>4588</v>
      </c>
      <c r="C60" t="s">
        <v>4589</v>
      </c>
      <c r="D60" t="s">
        <v>4590</v>
      </c>
      <c r="E60">
        <v>2009</v>
      </c>
      <c r="F60" t="s">
        <v>4591</v>
      </c>
      <c r="G60">
        <v>34</v>
      </c>
      <c r="H60" t="s">
        <v>4592</v>
      </c>
      <c r="I60" t="s">
        <v>372</v>
      </c>
      <c r="J60" t="s">
        <v>1757</v>
      </c>
      <c r="K60" t="s">
        <v>1758</v>
      </c>
      <c r="L60" t="s">
        <v>1759</v>
      </c>
      <c r="M60">
        <v>49.12</v>
      </c>
      <c r="N60">
        <v>-122.98399999999999</v>
      </c>
      <c r="P60" t="s">
        <v>958</v>
      </c>
      <c r="Q60" t="s">
        <v>269</v>
      </c>
      <c r="R60" t="s">
        <v>529</v>
      </c>
      <c r="S60" t="s">
        <v>271</v>
      </c>
      <c r="T60" t="s">
        <v>4593</v>
      </c>
      <c r="U60" t="s">
        <v>1761</v>
      </c>
      <c r="V60" t="s">
        <v>272</v>
      </c>
      <c r="X60" t="s">
        <v>128</v>
      </c>
      <c r="Y60" t="s">
        <v>1762</v>
      </c>
      <c r="Z60" t="s">
        <v>274</v>
      </c>
      <c r="AE60" t="s">
        <v>236</v>
      </c>
      <c r="AF60">
        <v>10.4</v>
      </c>
      <c r="AG60">
        <v>1153</v>
      </c>
      <c r="AJ60" t="s">
        <v>644</v>
      </c>
      <c r="AK60" t="s">
        <v>172</v>
      </c>
      <c r="AL60">
        <v>1</v>
      </c>
      <c r="AM60" t="s">
        <v>135</v>
      </c>
      <c r="AN60" t="s">
        <v>183</v>
      </c>
      <c r="AP60" t="s">
        <v>4594</v>
      </c>
      <c r="AS60">
        <v>0</v>
      </c>
      <c r="AT60">
        <v>2</v>
      </c>
      <c r="AU60" t="s">
        <v>4595</v>
      </c>
      <c r="AV60" t="s">
        <v>4596</v>
      </c>
      <c r="AW60" t="s">
        <v>141</v>
      </c>
      <c r="AX60" t="s">
        <v>142</v>
      </c>
      <c r="AY60" t="s">
        <v>386</v>
      </c>
      <c r="AZ60" t="s">
        <v>143</v>
      </c>
      <c r="BA60">
        <v>60</v>
      </c>
      <c r="BC60" t="s">
        <v>4597</v>
      </c>
      <c r="BD60" t="s">
        <v>513</v>
      </c>
      <c r="BE60" t="s">
        <v>651</v>
      </c>
      <c r="BG60" t="s">
        <v>147</v>
      </c>
      <c r="BH60" t="s">
        <v>143</v>
      </c>
      <c r="BI60" t="s">
        <v>4344</v>
      </c>
      <c r="BJ60" t="s">
        <v>149</v>
      </c>
      <c r="BK60" t="s">
        <v>4598</v>
      </c>
      <c r="BM60" t="s">
        <v>4418</v>
      </c>
      <c r="CB60" t="s">
        <v>152</v>
      </c>
      <c r="CD60" t="s">
        <v>152</v>
      </c>
      <c r="CE60" t="s">
        <v>4599</v>
      </c>
      <c r="CF60" t="s">
        <v>154</v>
      </c>
      <c r="CH60" t="s">
        <v>154</v>
      </c>
      <c r="CJ60" t="s">
        <v>154</v>
      </c>
      <c r="CP60">
        <v>177</v>
      </c>
      <c r="CQ60" t="s">
        <v>4600</v>
      </c>
      <c r="DA60" t="s">
        <v>143</v>
      </c>
    </row>
    <row r="61" spans="1:105" x14ac:dyDescent="0.35">
      <c r="A61" t="s">
        <v>4601</v>
      </c>
      <c r="B61" t="s">
        <v>4602</v>
      </c>
      <c r="C61" t="s">
        <v>4603</v>
      </c>
      <c r="D61" t="s">
        <v>1772</v>
      </c>
      <c r="E61">
        <v>2021</v>
      </c>
      <c r="F61" t="s">
        <v>1245</v>
      </c>
      <c r="G61">
        <v>14</v>
      </c>
      <c r="I61" t="s">
        <v>120</v>
      </c>
      <c r="J61" t="s">
        <v>121</v>
      </c>
      <c r="K61" t="s">
        <v>1773</v>
      </c>
      <c r="L61" t="s">
        <v>1774</v>
      </c>
      <c r="M61">
        <v>58.411999999999999</v>
      </c>
      <c r="N61">
        <v>-3.8736111111111109</v>
      </c>
      <c r="P61" t="s">
        <v>1782</v>
      </c>
      <c r="Q61" t="s">
        <v>269</v>
      </c>
      <c r="R61" t="s">
        <v>290</v>
      </c>
      <c r="S61" t="s">
        <v>271</v>
      </c>
      <c r="AE61" t="s">
        <v>236</v>
      </c>
      <c r="AM61" t="s">
        <v>199</v>
      </c>
      <c r="BI61" t="s">
        <v>4344</v>
      </c>
      <c r="BM61" t="s">
        <v>4604</v>
      </c>
      <c r="CP61">
        <v>658</v>
      </c>
      <c r="CQ61" t="s">
        <v>4605</v>
      </c>
      <c r="CV61" t="s">
        <v>147</v>
      </c>
      <c r="DA61" t="s">
        <v>143</v>
      </c>
    </row>
    <row r="62" spans="1:105" x14ac:dyDescent="0.35">
      <c r="A62" t="s">
        <v>4601</v>
      </c>
      <c r="B62" t="s">
        <v>4602</v>
      </c>
      <c r="C62" t="s">
        <v>4603</v>
      </c>
      <c r="D62" t="s">
        <v>1772</v>
      </c>
      <c r="E62">
        <v>2021</v>
      </c>
      <c r="F62" t="s">
        <v>1245</v>
      </c>
      <c r="G62">
        <v>14</v>
      </c>
      <c r="I62" t="s">
        <v>120</v>
      </c>
      <c r="J62" t="s">
        <v>121</v>
      </c>
      <c r="K62" t="s">
        <v>1787</v>
      </c>
      <c r="L62" t="s">
        <v>1788</v>
      </c>
      <c r="M62">
        <v>56.136249999999997</v>
      </c>
      <c r="N62">
        <v>-4.3246388888888889</v>
      </c>
      <c r="P62" t="s">
        <v>1792</v>
      </c>
      <c r="Q62" t="s">
        <v>269</v>
      </c>
      <c r="R62" t="s">
        <v>529</v>
      </c>
      <c r="S62" t="s">
        <v>271</v>
      </c>
      <c r="AE62" t="s">
        <v>236</v>
      </c>
      <c r="AM62" t="s">
        <v>135</v>
      </c>
      <c r="BI62" t="s">
        <v>4344</v>
      </c>
      <c r="BM62" t="s">
        <v>4604</v>
      </c>
      <c r="CP62">
        <v>659</v>
      </c>
      <c r="CQ62" t="s">
        <v>4606</v>
      </c>
      <c r="DA62" t="s">
        <v>143</v>
      </c>
    </row>
    <row r="63" spans="1:105" x14ac:dyDescent="0.35">
      <c r="A63" t="s">
        <v>4607</v>
      </c>
      <c r="B63" t="s">
        <v>4608</v>
      </c>
      <c r="C63" t="s">
        <v>4609</v>
      </c>
      <c r="D63" t="s">
        <v>4610</v>
      </c>
      <c r="E63">
        <v>2011</v>
      </c>
      <c r="F63" t="s">
        <v>4591</v>
      </c>
      <c r="G63">
        <v>36</v>
      </c>
      <c r="H63" t="s">
        <v>4611</v>
      </c>
      <c r="I63" t="s">
        <v>372</v>
      </c>
      <c r="J63" t="s">
        <v>1623</v>
      </c>
      <c r="K63" t="s">
        <v>1976</v>
      </c>
      <c r="L63" t="s">
        <v>1977</v>
      </c>
      <c r="M63">
        <v>51.0625</v>
      </c>
      <c r="N63">
        <v>-114.87083333333329</v>
      </c>
      <c r="O63">
        <v>1480</v>
      </c>
      <c r="P63" t="s">
        <v>1978</v>
      </c>
      <c r="Q63" t="s">
        <v>170</v>
      </c>
      <c r="R63" t="s">
        <v>1979</v>
      </c>
      <c r="S63" t="s">
        <v>271</v>
      </c>
      <c r="T63" t="s">
        <v>1980</v>
      </c>
      <c r="V63" t="s">
        <v>196</v>
      </c>
      <c r="X63" t="s">
        <v>811</v>
      </c>
      <c r="Y63" t="s">
        <v>4612</v>
      </c>
      <c r="Z63" t="s">
        <v>813</v>
      </c>
      <c r="AA63" t="s">
        <v>1982</v>
      </c>
      <c r="AE63" t="s">
        <v>197</v>
      </c>
      <c r="AF63" t="s">
        <v>1983</v>
      </c>
      <c r="AG63">
        <v>639</v>
      </c>
      <c r="AI63" t="s">
        <v>1984</v>
      </c>
      <c r="AJ63" t="s">
        <v>554</v>
      </c>
      <c r="AK63" t="s">
        <v>172</v>
      </c>
      <c r="AL63">
        <v>1</v>
      </c>
      <c r="AM63" t="s">
        <v>135</v>
      </c>
      <c r="AN63" t="s">
        <v>293</v>
      </c>
      <c r="AP63" t="s">
        <v>4613</v>
      </c>
      <c r="AS63">
        <v>1</v>
      </c>
      <c r="AT63">
        <v>2</v>
      </c>
      <c r="AV63" t="s">
        <v>4614</v>
      </c>
      <c r="AW63" t="s">
        <v>141</v>
      </c>
      <c r="AX63" t="s">
        <v>142</v>
      </c>
      <c r="AY63" t="s">
        <v>386</v>
      </c>
      <c r="AZ63" t="s">
        <v>143</v>
      </c>
      <c r="BA63">
        <v>50</v>
      </c>
      <c r="BB63" t="s">
        <v>1988</v>
      </c>
      <c r="BC63" t="s">
        <v>1989</v>
      </c>
      <c r="BD63" t="s">
        <v>2781</v>
      </c>
      <c r="BE63" t="s">
        <v>207</v>
      </c>
      <c r="BF63" t="s">
        <v>143</v>
      </c>
      <c r="BG63" t="s">
        <v>147</v>
      </c>
      <c r="BH63" t="s">
        <v>143</v>
      </c>
      <c r="BI63" t="s">
        <v>4344</v>
      </c>
      <c r="BJ63" t="s">
        <v>1748</v>
      </c>
      <c r="BK63" t="s">
        <v>4615</v>
      </c>
      <c r="BM63" t="s">
        <v>4616</v>
      </c>
      <c r="CB63" t="s">
        <v>152</v>
      </c>
      <c r="CD63" t="s">
        <v>154</v>
      </c>
      <c r="CF63" t="s">
        <v>154</v>
      </c>
      <c r="CH63" t="s">
        <v>154</v>
      </c>
      <c r="CJ63" t="s">
        <v>154</v>
      </c>
      <c r="CP63">
        <v>183</v>
      </c>
      <c r="CQ63" t="s">
        <v>4617</v>
      </c>
      <c r="DA63" t="s">
        <v>143</v>
      </c>
    </row>
    <row r="64" spans="1:105" x14ac:dyDescent="0.35">
      <c r="A64" t="s">
        <v>4618</v>
      </c>
      <c r="B64" t="s">
        <v>4619</v>
      </c>
      <c r="C64" t="s">
        <v>4620</v>
      </c>
      <c r="D64" t="s">
        <v>4621</v>
      </c>
      <c r="E64">
        <v>2002</v>
      </c>
      <c r="F64" t="s">
        <v>4622</v>
      </c>
      <c r="G64">
        <v>39</v>
      </c>
      <c r="H64" t="s">
        <v>4623</v>
      </c>
      <c r="I64" t="s">
        <v>190</v>
      </c>
      <c r="K64" t="s">
        <v>4624</v>
      </c>
      <c r="L64" t="s">
        <v>4625</v>
      </c>
      <c r="M64">
        <v>61.8</v>
      </c>
      <c r="N64">
        <v>24.283333333333331</v>
      </c>
      <c r="O64">
        <v>155</v>
      </c>
      <c r="P64" t="s">
        <v>4626</v>
      </c>
      <c r="Q64" t="s">
        <v>170</v>
      </c>
      <c r="R64" t="s">
        <v>4627</v>
      </c>
      <c r="S64" t="s">
        <v>271</v>
      </c>
      <c r="U64" t="s">
        <v>1506</v>
      </c>
      <c r="V64" t="s">
        <v>196</v>
      </c>
      <c r="AC64" t="s">
        <v>4628</v>
      </c>
      <c r="AE64" t="s">
        <v>197</v>
      </c>
      <c r="AF64" t="s">
        <v>4629</v>
      </c>
      <c r="AG64">
        <v>709</v>
      </c>
      <c r="AH64" t="s">
        <v>4630</v>
      </c>
      <c r="AI64" t="s">
        <v>4631</v>
      </c>
      <c r="AJ64" t="s">
        <v>198</v>
      </c>
      <c r="AK64" t="s">
        <v>328</v>
      </c>
      <c r="AL64">
        <v>1</v>
      </c>
      <c r="AM64" t="s">
        <v>135</v>
      </c>
      <c r="AN64" t="s">
        <v>183</v>
      </c>
      <c r="AO64" t="s">
        <v>304</v>
      </c>
      <c r="AP64" t="s">
        <v>4632</v>
      </c>
      <c r="AR64" t="s">
        <v>4633</v>
      </c>
      <c r="AS64">
        <v>3</v>
      </c>
      <c r="AT64">
        <v>3</v>
      </c>
      <c r="AU64" t="s">
        <v>1848</v>
      </c>
      <c r="AV64" t="s">
        <v>4634</v>
      </c>
      <c r="AW64" t="s">
        <v>141</v>
      </c>
      <c r="AX64" t="s">
        <v>174</v>
      </c>
      <c r="AY64" t="s">
        <v>332</v>
      </c>
      <c r="AZ64" t="s">
        <v>143</v>
      </c>
      <c r="BA64">
        <v>21</v>
      </c>
      <c r="BC64" t="s">
        <v>2522</v>
      </c>
      <c r="BD64" t="s">
        <v>158</v>
      </c>
      <c r="BE64" t="s">
        <v>1437</v>
      </c>
      <c r="BF64" t="s">
        <v>143</v>
      </c>
      <c r="BG64" t="s">
        <v>147</v>
      </c>
      <c r="BH64" t="s">
        <v>143</v>
      </c>
      <c r="BI64" t="s">
        <v>4344</v>
      </c>
      <c r="BJ64" t="s">
        <v>177</v>
      </c>
      <c r="BK64" t="s">
        <v>4635</v>
      </c>
      <c r="BL64" t="s">
        <v>149</v>
      </c>
      <c r="BM64" t="s">
        <v>4636</v>
      </c>
      <c r="CB64" t="s">
        <v>154</v>
      </c>
      <c r="CD64" t="s">
        <v>154</v>
      </c>
      <c r="CF64" t="s">
        <v>152</v>
      </c>
      <c r="CG64" t="s">
        <v>4637</v>
      </c>
      <c r="CH64" t="s">
        <v>154</v>
      </c>
      <c r="CJ64" t="s">
        <v>154</v>
      </c>
      <c r="CP64">
        <v>190</v>
      </c>
      <c r="CQ64" t="s">
        <v>4638</v>
      </c>
      <c r="DA64" t="s">
        <v>143</v>
      </c>
    </row>
    <row r="65" spans="1:105" x14ac:dyDescent="0.35">
      <c r="A65" t="s">
        <v>4618</v>
      </c>
      <c r="B65" t="s">
        <v>4619</v>
      </c>
      <c r="C65" t="s">
        <v>4620</v>
      </c>
      <c r="D65" t="s">
        <v>4621</v>
      </c>
      <c r="E65">
        <v>2002</v>
      </c>
      <c r="F65" t="s">
        <v>4622</v>
      </c>
      <c r="G65">
        <v>39</v>
      </c>
      <c r="H65" t="s">
        <v>4623</v>
      </c>
      <c r="I65" t="s">
        <v>190</v>
      </c>
      <c r="K65" t="s">
        <v>3027</v>
      </c>
      <c r="L65" t="s">
        <v>4639</v>
      </c>
      <c r="M65">
        <v>61.85</v>
      </c>
      <c r="N65">
        <v>24.233333333333331</v>
      </c>
      <c r="O65">
        <v>160</v>
      </c>
      <c r="P65" t="s">
        <v>1489</v>
      </c>
      <c r="Q65" t="s">
        <v>269</v>
      </c>
      <c r="R65" t="s">
        <v>4640</v>
      </c>
      <c r="S65" t="s">
        <v>271</v>
      </c>
      <c r="U65" t="s">
        <v>1491</v>
      </c>
      <c r="V65" t="s">
        <v>196</v>
      </c>
      <c r="AE65" t="s">
        <v>197</v>
      </c>
      <c r="AF65" t="s">
        <v>4629</v>
      </c>
      <c r="AG65">
        <v>709</v>
      </c>
      <c r="AH65" t="s">
        <v>4630</v>
      </c>
      <c r="AI65" t="s">
        <v>4631</v>
      </c>
      <c r="AJ65" t="s">
        <v>198</v>
      </c>
      <c r="AK65" t="s">
        <v>328</v>
      </c>
      <c r="AL65">
        <v>1</v>
      </c>
      <c r="AM65" t="s">
        <v>135</v>
      </c>
      <c r="AN65" t="s">
        <v>183</v>
      </c>
      <c r="AO65" t="s">
        <v>304</v>
      </c>
      <c r="AP65" t="s">
        <v>4632</v>
      </c>
      <c r="AR65" t="s">
        <v>4633</v>
      </c>
      <c r="AS65">
        <v>3</v>
      </c>
      <c r="AT65">
        <v>3</v>
      </c>
      <c r="AU65" t="s">
        <v>1848</v>
      </c>
      <c r="AV65" t="s">
        <v>4634</v>
      </c>
      <c r="AW65" t="s">
        <v>141</v>
      </c>
      <c r="AX65" t="s">
        <v>174</v>
      </c>
      <c r="AY65" t="s">
        <v>332</v>
      </c>
      <c r="AZ65" t="s">
        <v>143</v>
      </c>
      <c r="BA65">
        <v>21</v>
      </c>
      <c r="BC65" t="s">
        <v>2522</v>
      </c>
      <c r="BD65" t="s">
        <v>513</v>
      </c>
      <c r="BE65" t="s">
        <v>1437</v>
      </c>
      <c r="BF65" t="s">
        <v>143</v>
      </c>
      <c r="BG65" t="s">
        <v>147</v>
      </c>
      <c r="BH65" t="s">
        <v>143</v>
      </c>
      <c r="BI65" t="s">
        <v>4344</v>
      </c>
      <c r="BJ65" t="s">
        <v>177</v>
      </c>
      <c r="BK65" t="s">
        <v>4635</v>
      </c>
      <c r="BL65" t="s">
        <v>149</v>
      </c>
      <c r="BM65" t="s">
        <v>4636</v>
      </c>
      <c r="CB65" t="s">
        <v>154</v>
      </c>
      <c r="CD65" t="s">
        <v>154</v>
      </c>
      <c r="CF65" t="s">
        <v>152</v>
      </c>
      <c r="CG65" t="s">
        <v>4637</v>
      </c>
      <c r="CH65" t="s">
        <v>154</v>
      </c>
      <c r="CJ65" t="s">
        <v>154</v>
      </c>
      <c r="CP65">
        <v>191</v>
      </c>
      <c r="CQ65" t="s">
        <v>4638</v>
      </c>
      <c r="DA65" t="s">
        <v>143</v>
      </c>
    </row>
    <row r="66" spans="1:105" x14ac:dyDescent="0.35">
      <c r="A66" t="s">
        <v>4641</v>
      </c>
      <c r="B66" t="s">
        <v>4642</v>
      </c>
      <c r="C66" t="s">
        <v>4643</v>
      </c>
      <c r="D66" t="s">
        <v>4644</v>
      </c>
      <c r="E66">
        <v>1998</v>
      </c>
      <c r="F66" t="s">
        <v>1648</v>
      </c>
      <c r="G66">
        <v>28</v>
      </c>
      <c r="H66" t="s">
        <v>4645</v>
      </c>
      <c r="I66" t="s">
        <v>190</v>
      </c>
      <c r="K66" t="s">
        <v>4646</v>
      </c>
      <c r="L66" t="s">
        <v>4647</v>
      </c>
      <c r="M66">
        <v>61.8</v>
      </c>
      <c r="N66">
        <v>24.283333333333331</v>
      </c>
      <c r="P66" t="s">
        <v>1504</v>
      </c>
      <c r="Q66" t="s">
        <v>170</v>
      </c>
      <c r="R66" t="s">
        <v>4648</v>
      </c>
      <c r="S66" t="s">
        <v>271</v>
      </c>
      <c r="U66" t="s">
        <v>4649</v>
      </c>
      <c r="V66" t="s">
        <v>196</v>
      </c>
      <c r="AC66" t="s">
        <v>4628</v>
      </c>
      <c r="AE66" t="s">
        <v>197</v>
      </c>
      <c r="AJ66" t="s">
        <v>198</v>
      </c>
      <c r="AK66" t="s">
        <v>328</v>
      </c>
      <c r="AL66">
        <v>1</v>
      </c>
      <c r="AM66" t="s">
        <v>135</v>
      </c>
      <c r="AN66" t="s">
        <v>304</v>
      </c>
      <c r="AO66" t="s">
        <v>183</v>
      </c>
      <c r="AP66" t="s">
        <v>4650</v>
      </c>
      <c r="AQ66">
        <v>50</v>
      </c>
      <c r="AR66" t="s">
        <v>4651</v>
      </c>
      <c r="AS66">
        <v>0</v>
      </c>
      <c r="AT66">
        <v>1</v>
      </c>
      <c r="AU66" t="s">
        <v>1848</v>
      </c>
      <c r="AV66" t="s">
        <v>4652</v>
      </c>
      <c r="AW66" t="s">
        <v>141</v>
      </c>
      <c r="AX66" t="s">
        <v>174</v>
      </c>
      <c r="AY66" t="s">
        <v>332</v>
      </c>
      <c r="AZ66" t="s">
        <v>143</v>
      </c>
      <c r="BA66">
        <v>6</v>
      </c>
      <c r="BB66" t="s">
        <v>4653</v>
      </c>
      <c r="BC66">
        <v>30</v>
      </c>
      <c r="BD66" t="s">
        <v>668</v>
      </c>
      <c r="BE66" t="s">
        <v>1437</v>
      </c>
      <c r="BF66" t="s">
        <v>147</v>
      </c>
      <c r="BG66" t="s">
        <v>147</v>
      </c>
      <c r="BH66" t="s">
        <v>143</v>
      </c>
      <c r="BI66" t="s">
        <v>4344</v>
      </c>
      <c r="BJ66" t="s">
        <v>177</v>
      </c>
      <c r="BK66" t="s">
        <v>4654</v>
      </c>
      <c r="BM66" t="s">
        <v>4655</v>
      </c>
      <c r="CB66" t="s">
        <v>154</v>
      </c>
      <c r="CD66" t="s">
        <v>154</v>
      </c>
      <c r="CE66" t="s">
        <v>4656</v>
      </c>
      <c r="CF66" t="s">
        <v>154</v>
      </c>
      <c r="CG66" t="s">
        <v>4657</v>
      </c>
      <c r="CH66" t="s">
        <v>154</v>
      </c>
      <c r="CJ66" t="s">
        <v>154</v>
      </c>
      <c r="CP66">
        <v>207</v>
      </c>
      <c r="CQ66" t="s">
        <v>4658</v>
      </c>
      <c r="DA66" t="s">
        <v>143</v>
      </c>
    </row>
    <row r="67" spans="1:105" x14ac:dyDescent="0.35">
      <c r="A67" t="s">
        <v>4641</v>
      </c>
      <c r="B67" t="s">
        <v>4642</v>
      </c>
      <c r="C67" t="s">
        <v>4643</v>
      </c>
      <c r="D67" t="s">
        <v>4644</v>
      </c>
      <c r="E67">
        <v>1998</v>
      </c>
      <c r="F67" t="s">
        <v>1648</v>
      </c>
      <c r="G67">
        <v>28</v>
      </c>
      <c r="H67" t="s">
        <v>4645</v>
      </c>
      <c r="I67" t="s">
        <v>190</v>
      </c>
      <c r="K67" t="s">
        <v>4646</v>
      </c>
      <c r="L67" t="s">
        <v>4647</v>
      </c>
      <c r="M67">
        <v>61.8</v>
      </c>
      <c r="N67">
        <v>24.283333333333331</v>
      </c>
      <c r="P67" t="s">
        <v>1504</v>
      </c>
      <c r="Q67" t="s">
        <v>170</v>
      </c>
      <c r="R67" t="s">
        <v>4648</v>
      </c>
      <c r="S67" t="s">
        <v>271</v>
      </c>
      <c r="U67" t="s">
        <v>4649</v>
      </c>
      <c r="V67" t="s">
        <v>196</v>
      </c>
      <c r="AC67" t="s">
        <v>4628</v>
      </c>
      <c r="AE67" t="s">
        <v>197</v>
      </c>
      <c r="AJ67" t="s">
        <v>198</v>
      </c>
      <c r="AK67" t="s">
        <v>328</v>
      </c>
      <c r="AL67">
        <v>1</v>
      </c>
      <c r="AM67" t="s">
        <v>135</v>
      </c>
      <c r="AN67" t="s">
        <v>304</v>
      </c>
      <c r="AO67" t="s">
        <v>183</v>
      </c>
      <c r="AP67" t="s">
        <v>4659</v>
      </c>
      <c r="AQ67">
        <v>50</v>
      </c>
      <c r="AR67" t="s">
        <v>4651</v>
      </c>
      <c r="AS67">
        <v>0</v>
      </c>
      <c r="AT67">
        <v>1</v>
      </c>
      <c r="AU67" t="s">
        <v>1848</v>
      </c>
      <c r="AV67" t="s">
        <v>4652</v>
      </c>
      <c r="AW67" t="s">
        <v>141</v>
      </c>
      <c r="AX67" t="s">
        <v>174</v>
      </c>
      <c r="AY67" t="s">
        <v>332</v>
      </c>
      <c r="AZ67" t="s">
        <v>143</v>
      </c>
      <c r="BA67">
        <v>6</v>
      </c>
      <c r="BB67" t="s">
        <v>4653</v>
      </c>
      <c r="BC67">
        <v>60</v>
      </c>
      <c r="BD67" t="s">
        <v>668</v>
      </c>
      <c r="BE67" t="s">
        <v>1437</v>
      </c>
      <c r="BF67" t="s">
        <v>147</v>
      </c>
      <c r="BG67" t="s">
        <v>147</v>
      </c>
      <c r="BH67" t="s">
        <v>143</v>
      </c>
      <c r="BI67" t="s">
        <v>4344</v>
      </c>
      <c r="BM67" t="s">
        <v>4655</v>
      </c>
      <c r="CB67" t="s">
        <v>154</v>
      </c>
      <c r="CD67" t="s">
        <v>154</v>
      </c>
      <c r="CE67" t="s">
        <v>4656</v>
      </c>
      <c r="CF67" t="s">
        <v>154</v>
      </c>
      <c r="CG67" t="s">
        <v>4657</v>
      </c>
      <c r="CH67" t="s">
        <v>154</v>
      </c>
      <c r="CJ67" t="s">
        <v>154</v>
      </c>
      <c r="CP67">
        <v>208</v>
      </c>
      <c r="CQ67" t="s">
        <v>4658</v>
      </c>
      <c r="DA67" t="s">
        <v>143</v>
      </c>
    </row>
    <row r="68" spans="1:105" x14ac:dyDescent="0.35">
      <c r="A68" t="s">
        <v>4641</v>
      </c>
      <c r="B68" t="s">
        <v>4642</v>
      </c>
      <c r="C68" t="s">
        <v>4643</v>
      </c>
      <c r="D68" t="s">
        <v>4644</v>
      </c>
      <c r="E68">
        <v>1998</v>
      </c>
      <c r="F68" t="s">
        <v>1648</v>
      </c>
      <c r="G68">
        <v>28</v>
      </c>
      <c r="H68" t="s">
        <v>4645</v>
      </c>
      <c r="I68" t="s">
        <v>190</v>
      </c>
      <c r="K68" t="s">
        <v>4660</v>
      </c>
      <c r="L68" t="s">
        <v>4661</v>
      </c>
      <c r="M68">
        <v>61.85</v>
      </c>
      <c r="N68">
        <v>24.233333333333331</v>
      </c>
      <c r="P68" t="s">
        <v>1489</v>
      </c>
      <c r="Q68" t="s">
        <v>269</v>
      </c>
      <c r="R68" t="s">
        <v>4662</v>
      </c>
      <c r="S68" t="s">
        <v>271</v>
      </c>
      <c r="U68" t="s">
        <v>4663</v>
      </c>
      <c r="V68" t="s">
        <v>196</v>
      </c>
      <c r="AE68" t="s">
        <v>197</v>
      </c>
      <c r="AJ68" t="s">
        <v>198</v>
      </c>
      <c r="AK68" t="s">
        <v>328</v>
      </c>
      <c r="AL68">
        <v>1</v>
      </c>
      <c r="AM68" t="s">
        <v>135</v>
      </c>
      <c r="AN68" t="s">
        <v>304</v>
      </c>
      <c r="AO68" t="s">
        <v>183</v>
      </c>
      <c r="AP68" t="s">
        <v>4650</v>
      </c>
      <c r="AQ68">
        <v>30</v>
      </c>
      <c r="AR68" t="s">
        <v>4651</v>
      </c>
      <c r="AS68">
        <v>0</v>
      </c>
      <c r="AT68">
        <v>1</v>
      </c>
      <c r="AU68" t="s">
        <v>1848</v>
      </c>
      <c r="AV68" t="s">
        <v>4652</v>
      </c>
      <c r="AW68" t="s">
        <v>141</v>
      </c>
      <c r="AX68" t="s">
        <v>174</v>
      </c>
      <c r="AY68" t="s">
        <v>332</v>
      </c>
      <c r="AZ68" t="s">
        <v>143</v>
      </c>
      <c r="BA68">
        <v>5</v>
      </c>
      <c r="BB68" t="s">
        <v>4653</v>
      </c>
      <c r="BD68" t="s">
        <v>668</v>
      </c>
      <c r="BE68" t="s">
        <v>1437</v>
      </c>
      <c r="BF68" t="s">
        <v>147</v>
      </c>
      <c r="BG68" t="s">
        <v>147</v>
      </c>
      <c r="BH68" t="s">
        <v>143</v>
      </c>
      <c r="BI68" t="s">
        <v>4344</v>
      </c>
      <c r="BM68" t="s">
        <v>4655</v>
      </c>
      <c r="CB68" t="s">
        <v>154</v>
      </c>
      <c r="CD68" t="s">
        <v>154</v>
      </c>
      <c r="CE68" t="s">
        <v>4656</v>
      </c>
      <c r="CF68" t="s">
        <v>154</v>
      </c>
      <c r="CG68" t="s">
        <v>4657</v>
      </c>
      <c r="CH68" t="s">
        <v>154</v>
      </c>
      <c r="CJ68" t="s">
        <v>154</v>
      </c>
      <c r="CP68">
        <v>209</v>
      </c>
      <c r="CQ68" t="s">
        <v>4658</v>
      </c>
      <c r="DA68" t="s">
        <v>143</v>
      </c>
    </row>
    <row r="69" spans="1:105" x14ac:dyDescent="0.35">
      <c r="A69" t="s">
        <v>4641</v>
      </c>
      <c r="B69" t="s">
        <v>4642</v>
      </c>
      <c r="C69" t="s">
        <v>4643</v>
      </c>
      <c r="D69" t="s">
        <v>4644</v>
      </c>
      <c r="E69">
        <v>1998</v>
      </c>
      <c r="F69" t="s">
        <v>1648</v>
      </c>
      <c r="G69">
        <v>28</v>
      </c>
      <c r="H69" t="s">
        <v>4645</v>
      </c>
      <c r="I69" t="s">
        <v>190</v>
      </c>
      <c r="K69" t="s">
        <v>4660</v>
      </c>
      <c r="L69" t="s">
        <v>4661</v>
      </c>
      <c r="M69">
        <v>61.85</v>
      </c>
      <c r="N69">
        <v>24.233333333333331</v>
      </c>
      <c r="P69" t="s">
        <v>1489</v>
      </c>
      <c r="Q69" t="s">
        <v>269</v>
      </c>
      <c r="R69" t="s">
        <v>4662</v>
      </c>
      <c r="S69" t="s">
        <v>271</v>
      </c>
      <c r="U69" t="s">
        <v>4663</v>
      </c>
      <c r="V69" t="s">
        <v>196</v>
      </c>
      <c r="AE69" t="s">
        <v>197</v>
      </c>
      <c r="AJ69" t="s">
        <v>198</v>
      </c>
      <c r="AK69" t="s">
        <v>328</v>
      </c>
      <c r="AL69">
        <v>1</v>
      </c>
      <c r="AM69" t="s">
        <v>135</v>
      </c>
      <c r="AN69" t="s">
        <v>304</v>
      </c>
      <c r="AO69" t="s">
        <v>183</v>
      </c>
      <c r="AP69" t="s">
        <v>4659</v>
      </c>
      <c r="AQ69">
        <v>30</v>
      </c>
      <c r="AR69" t="s">
        <v>4651</v>
      </c>
      <c r="AS69">
        <v>0</v>
      </c>
      <c r="AT69">
        <v>1</v>
      </c>
      <c r="AU69" t="s">
        <v>1848</v>
      </c>
      <c r="AV69" t="s">
        <v>4652</v>
      </c>
      <c r="AW69" t="s">
        <v>141</v>
      </c>
      <c r="AX69" t="s">
        <v>174</v>
      </c>
      <c r="AY69" t="s">
        <v>332</v>
      </c>
      <c r="AZ69" t="s">
        <v>143</v>
      </c>
      <c r="BA69">
        <v>5</v>
      </c>
      <c r="BB69" t="s">
        <v>4653</v>
      </c>
      <c r="BD69" t="s">
        <v>668</v>
      </c>
      <c r="BE69" t="s">
        <v>1437</v>
      </c>
      <c r="BF69" t="s">
        <v>147</v>
      </c>
      <c r="BG69" t="s">
        <v>147</v>
      </c>
      <c r="BH69" t="s">
        <v>143</v>
      </c>
      <c r="BI69" t="s">
        <v>4344</v>
      </c>
      <c r="BM69" t="s">
        <v>4655</v>
      </c>
      <c r="CB69" t="s">
        <v>154</v>
      </c>
      <c r="CD69" t="s">
        <v>154</v>
      </c>
      <c r="CE69" t="s">
        <v>4656</v>
      </c>
      <c r="CF69" t="s">
        <v>154</v>
      </c>
      <c r="CG69" t="s">
        <v>4657</v>
      </c>
      <c r="CH69" t="s">
        <v>154</v>
      </c>
      <c r="CJ69" t="s">
        <v>154</v>
      </c>
      <c r="CP69">
        <v>210</v>
      </c>
      <c r="CQ69" t="s">
        <v>4658</v>
      </c>
      <c r="DA69" t="s">
        <v>143</v>
      </c>
    </row>
    <row r="70" spans="1:105" x14ac:dyDescent="0.35">
      <c r="A70" t="s">
        <v>4664</v>
      </c>
      <c r="B70" t="s">
        <v>4665</v>
      </c>
      <c r="C70" t="s">
        <v>4666</v>
      </c>
      <c r="D70" t="s">
        <v>4667</v>
      </c>
      <c r="E70">
        <v>1999</v>
      </c>
      <c r="F70" t="s">
        <v>3846</v>
      </c>
      <c r="G70">
        <v>36</v>
      </c>
      <c r="H70" t="s">
        <v>4668</v>
      </c>
      <c r="I70" t="s">
        <v>190</v>
      </c>
      <c r="K70" t="s">
        <v>4646</v>
      </c>
      <c r="L70" t="s">
        <v>4647</v>
      </c>
      <c r="M70">
        <v>61.8</v>
      </c>
      <c r="N70">
        <v>24.283333333333331</v>
      </c>
      <c r="P70" t="s">
        <v>1504</v>
      </c>
      <c r="Q70" t="s">
        <v>170</v>
      </c>
      <c r="R70" t="s">
        <v>4648</v>
      </c>
      <c r="S70" t="s">
        <v>271</v>
      </c>
      <c r="U70" t="s">
        <v>4649</v>
      </c>
      <c r="V70" t="s">
        <v>196</v>
      </c>
      <c r="AC70" t="s">
        <v>4628</v>
      </c>
      <c r="AE70" t="s">
        <v>197</v>
      </c>
      <c r="AJ70" t="s">
        <v>198</v>
      </c>
      <c r="AK70" t="s">
        <v>328</v>
      </c>
      <c r="AL70">
        <v>1</v>
      </c>
      <c r="AM70" t="s">
        <v>135</v>
      </c>
      <c r="AN70" t="s">
        <v>304</v>
      </c>
      <c r="AO70" t="s">
        <v>183</v>
      </c>
      <c r="AP70" t="s">
        <v>4669</v>
      </c>
      <c r="AQ70">
        <v>50</v>
      </c>
      <c r="AR70" t="s">
        <v>4651</v>
      </c>
      <c r="AS70">
        <v>0</v>
      </c>
      <c r="AT70">
        <v>1</v>
      </c>
      <c r="AU70" t="s">
        <v>1848</v>
      </c>
      <c r="AV70" t="s">
        <v>4652</v>
      </c>
      <c r="AW70" t="s">
        <v>141</v>
      </c>
      <c r="AX70" t="s">
        <v>174</v>
      </c>
      <c r="AY70" t="s">
        <v>332</v>
      </c>
      <c r="AZ70" t="s">
        <v>143</v>
      </c>
      <c r="BA70">
        <v>6</v>
      </c>
      <c r="BB70" t="s">
        <v>4653</v>
      </c>
      <c r="BD70" t="s">
        <v>4670</v>
      </c>
      <c r="BE70" t="s">
        <v>1437</v>
      </c>
      <c r="BF70" t="s">
        <v>147</v>
      </c>
      <c r="BG70" t="s">
        <v>147</v>
      </c>
      <c r="BH70" t="s">
        <v>143</v>
      </c>
      <c r="BI70" t="s">
        <v>4344</v>
      </c>
      <c r="BJ70" t="s">
        <v>3486</v>
      </c>
      <c r="BM70" t="s">
        <v>4671</v>
      </c>
      <c r="CB70" t="s">
        <v>154</v>
      </c>
      <c r="CD70" t="s">
        <v>154</v>
      </c>
      <c r="CE70" t="s">
        <v>4656</v>
      </c>
      <c r="CF70" t="s">
        <v>154</v>
      </c>
      <c r="CG70" t="s">
        <v>4657</v>
      </c>
      <c r="CH70" t="s">
        <v>154</v>
      </c>
      <c r="CJ70" t="s">
        <v>154</v>
      </c>
      <c r="CP70">
        <v>211</v>
      </c>
      <c r="CQ70" t="s">
        <v>4672</v>
      </c>
      <c r="DA70" t="s">
        <v>143</v>
      </c>
    </row>
    <row r="71" spans="1:105" x14ac:dyDescent="0.35">
      <c r="A71" t="s">
        <v>4664</v>
      </c>
      <c r="B71" t="s">
        <v>4665</v>
      </c>
      <c r="C71" t="s">
        <v>4666</v>
      </c>
      <c r="D71" t="s">
        <v>4667</v>
      </c>
      <c r="E71">
        <v>1999</v>
      </c>
      <c r="F71" t="s">
        <v>3846</v>
      </c>
      <c r="G71">
        <v>36</v>
      </c>
      <c r="H71" t="s">
        <v>4668</v>
      </c>
      <c r="I71" t="s">
        <v>190</v>
      </c>
      <c r="K71" t="s">
        <v>4660</v>
      </c>
      <c r="L71" t="s">
        <v>4661</v>
      </c>
      <c r="M71">
        <v>61.85</v>
      </c>
      <c r="N71">
        <v>24.233333333333331</v>
      </c>
      <c r="P71" t="s">
        <v>1489</v>
      </c>
      <c r="Q71" t="s">
        <v>269</v>
      </c>
      <c r="R71" t="s">
        <v>4662</v>
      </c>
      <c r="S71" t="s">
        <v>271</v>
      </c>
      <c r="U71" t="s">
        <v>4663</v>
      </c>
      <c r="V71" t="s">
        <v>196</v>
      </c>
      <c r="AE71" t="s">
        <v>197</v>
      </c>
      <c r="AJ71" t="s">
        <v>198</v>
      </c>
      <c r="AK71" t="s">
        <v>328</v>
      </c>
      <c r="AL71">
        <v>1</v>
      </c>
      <c r="AM71" t="s">
        <v>135</v>
      </c>
      <c r="AN71" t="s">
        <v>304</v>
      </c>
      <c r="AO71" t="s">
        <v>183</v>
      </c>
      <c r="AP71" t="s">
        <v>4669</v>
      </c>
      <c r="AQ71">
        <v>30</v>
      </c>
      <c r="AR71" t="s">
        <v>4651</v>
      </c>
      <c r="AS71">
        <v>0</v>
      </c>
      <c r="AT71">
        <v>1</v>
      </c>
      <c r="AU71" t="s">
        <v>1848</v>
      </c>
      <c r="AV71" t="s">
        <v>4652</v>
      </c>
      <c r="AW71" t="s">
        <v>141</v>
      </c>
      <c r="AX71" t="s">
        <v>174</v>
      </c>
      <c r="AY71" t="s">
        <v>332</v>
      </c>
      <c r="AZ71" t="s">
        <v>143</v>
      </c>
      <c r="BA71">
        <v>5</v>
      </c>
      <c r="BB71" t="s">
        <v>4653</v>
      </c>
      <c r="BD71" t="s">
        <v>4670</v>
      </c>
      <c r="BE71" t="s">
        <v>1437</v>
      </c>
      <c r="BF71" t="s">
        <v>147</v>
      </c>
      <c r="BG71" t="s">
        <v>147</v>
      </c>
      <c r="BH71" t="s">
        <v>143</v>
      </c>
      <c r="BI71" t="s">
        <v>4344</v>
      </c>
      <c r="BJ71" t="s">
        <v>3486</v>
      </c>
      <c r="BM71" t="s">
        <v>4671</v>
      </c>
      <c r="CB71" t="s">
        <v>154</v>
      </c>
      <c r="CD71" t="s">
        <v>154</v>
      </c>
      <c r="CE71" t="s">
        <v>4656</v>
      </c>
      <c r="CF71" t="s">
        <v>154</v>
      </c>
      <c r="CG71" t="s">
        <v>4657</v>
      </c>
      <c r="CH71" t="s">
        <v>154</v>
      </c>
      <c r="CJ71" t="s">
        <v>154</v>
      </c>
      <c r="CP71">
        <v>212</v>
      </c>
      <c r="CQ71" t="s">
        <v>4672</v>
      </c>
      <c r="DA71" t="s">
        <v>143</v>
      </c>
    </row>
    <row r="72" spans="1:105" x14ac:dyDescent="0.35">
      <c r="A72" t="s">
        <v>4673</v>
      </c>
      <c r="B72" t="s">
        <v>4674</v>
      </c>
      <c r="C72" t="s">
        <v>4675</v>
      </c>
      <c r="D72" t="s">
        <v>4676</v>
      </c>
      <c r="E72">
        <v>2019</v>
      </c>
      <c r="F72" t="s">
        <v>119</v>
      </c>
      <c r="G72">
        <v>647</v>
      </c>
      <c r="H72" t="s">
        <v>4677</v>
      </c>
      <c r="I72" t="s">
        <v>190</v>
      </c>
      <c r="K72" t="s">
        <v>2194</v>
      </c>
      <c r="L72" t="s">
        <v>2195</v>
      </c>
      <c r="M72">
        <v>64.781833333333338</v>
      </c>
      <c r="N72">
        <v>24.644166666666671</v>
      </c>
      <c r="O72" t="s">
        <v>2196</v>
      </c>
      <c r="P72" t="s">
        <v>2197</v>
      </c>
      <c r="Q72" t="s">
        <v>193</v>
      </c>
      <c r="R72" t="s">
        <v>2198</v>
      </c>
      <c r="S72" t="s">
        <v>640</v>
      </c>
      <c r="U72" t="s">
        <v>2199</v>
      </c>
      <c r="X72" t="s">
        <v>128</v>
      </c>
      <c r="Y72" t="s">
        <v>2200</v>
      </c>
      <c r="AE72" t="s">
        <v>197</v>
      </c>
      <c r="AF72">
        <v>2.6</v>
      </c>
      <c r="AG72">
        <v>541</v>
      </c>
      <c r="AJ72" t="s">
        <v>198</v>
      </c>
      <c r="AL72">
        <v>2</v>
      </c>
      <c r="AM72" t="s">
        <v>173</v>
      </c>
      <c r="AV72" t="s">
        <v>4678</v>
      </c>
      <c r="AW72" t="s">
        <v>141</v>
      </c>
      <c r="AX72" t="s">
        <v>174</v>
      </c>
      <c r="AY72" t="s">
        <v>386</v>
      </c>
      <c r="AZ72" t="s">
        <v>143</v>
      </c>
      <c r="BA72">
        <v>20</v>
      </c>
      <c r="BB72" t="s">
        <v>4679</v>
      </c>
      <c r="BD72" t="s">
        <v>4680</v>
      </c>
      <c r="BF72" t="s">
        <v>147</v>
      </c>
      <c r="BG72" t="s">
        <v>147</v>
      </c>
      <c r="BH72" t="s">
        <v>143</v>
      </c>
      <c r="BI72" t="s">
        <v>4344</v>
      </c>
      <c r="BM72" t="s">
        <v>4681</v>
      </c>
      <c r="CC72" t="s">
        <v>2201</v>
      </c>
      <c r="CD72" t="s">
        <v>154</v>
      </c>
      <c r="CE72" t="s">
        <v>2201</v>
      </c>
      <c r="CG72" t="s">
        <v>2201</v>
      </c>
      <c r="CH72" t="s">
        <v>154</v>
      </c>
      <c r="CI72" t="s">
        <v>2201</v>
      </c>
      <c r="CJ72" t="s">
        <v>154</v>
      </c>
      <c r="CK72" t="s">
        <v>2201</v>
      </c>
      <c r="CP72">
        <v>225</v>
      </c>
      <c r="CQ72" t="s">
        <v>4682</v>
      </c>
      <c r="DA72" t="s">
        <v>143</v>
      </c>
    </row>
    <row r="73" spans="1:105" x14ac:dyDescent="0.35">
      <c r="A73" t="s">
        <v>4673</v>
      </c>
      <c r="B73" t="s">
        <v>4674</v>
      </c>
      <c r="C73" t="s">
        <v>4675</v>
      </c>
      <c r="D73" t="s">
        <v>4676</v>
      </c>
      <c r="E73">
        <v>2019</v>
      </c>
      <c r="F73" t="s">
        <v>119</v>
      </c>
      <c r="G73">
        <v>647</v>
      </c>
      <c r="H73" t="s">
        <v>4677</v>
      </c>
      <c r="I73" t="s">
        <v>190</v>
      </c>
      <c r="K73" t="s">
        <v>2203</v>
      </c>
      <c r="L73" t="s">
        <v>2204</v>
      </c>
      <c r="M73">
        <v>64.8155</v>
      </c>
      <c r="N73">
        <v>24.62316666666667</v>
      </c>
      <c r="O73" t="s">
        <v>2196</v>
      </c>
      <c r="P73" t="s">
        <v>2205</v>
      </c>
      <c r="Q73" t="s">
        <v>193</v>
      </c>
      <c r="R73" t="s">
        <v>2206</v>
      </c>
      <c r="S73" t="s">
        <v>640</v>
      </c>
      <c r="U73" t="s">
        <v>2199</v>
      </c>
      <c r="X73" t="s">
        <v>128</v>
      </c>
      <c r="Y73" t="s">
        <v>2200</v>
      </c>
      <c r="AE73" t="s">
        <v>197</v>
      </c>
      <c r="AF73">
        <v>2.6</v>
      </c>
      <c r="AG73">
        <v>541</v>
      </c>
      <c r="AJ73" t="s">
        <v>198</v>
      </c>
      <c r="AK73" t="s">
        <v>172</v>
      </c>
      <c r="AL73">
        <v>2</v>
      </c>
      <c r="AM73" t="s">
        <v>199</v>
      </c>
      <c r="AN73" t="s">
        <v>216</v>
      </c>
      <c r="AP73" t="s">
        <v>2208</v>
      </c>
      <c r="AS73">
        <v>36</v>
      </c>
      <c r="AT73">
        <v>38</v>
      </c>
      <c r="AV73" t="s">
        <v>4678</v>
      </c>
      <c r="AW73" t="s">
        <v>141</v>
      </c>
      <c r="AX73" t="s">
        <v>174</v>
      </c>
      <c r="AY73" t="s">
        <v>386</v>
      </c>
      <c r="AZ73" t="s">
        <v>143</v>
      </c>
      <c r="BA73">
        <v>20</v>
      </c>
      <c r="BB73" t="s">
        <v>4679</v>
      </c>
      <c r="BD73" t="s">
        <v>4680</v>
      </c>
      <c r="BF73" t="s">
        <v>147</v>
      </c>
      <c r="BG73" t="s">
        <v>147</v>
      </c>
      <c r="BH73" t="s">
        <v>143</v>
      </c>
      <c r="BI73" t="s">
        <v>4344</v>
      </c>
      <c r="BM73" t="s">
        <v>4681</v>
      </c>
      <c r="CB73" t="s">
        <v>152</v>
      </c>
      <c r="CD73" t="s">
        <v>154</v>
      </c>
      <c r="CF73" t="s">
        <v>154</v>
      </c>
      <c r="CG73" t="s">
        <v>2211</v>
      </c>
      <c r="CH73" t="s">
        <v>154</v>
      </c>
      <c r="CJ73" t="s">
        <v>154</v>
      </c>
      <c r="CP73">
        <v>226</v>
      </c>
      <c r="CQ73" t="s">
        <v>4683</v>
      </c>
      <c r="DA73" t="s">
        <v>143</v>
      </c>
    </row>
    <row r="74" spans="1:105" x14ac:dyDescent="0.35">
      <c r="A74" t="s">
        <v>4673</v>
      </c>
      <c r="B74" t="s">
        <v>4674</v>
      </c>
      <c r="C74" t="s">
        <v>4675</v>
      </c>
      <c r="D74" t="s">
        <v>4676</v>
      </c>
      <c r="E74">
        <v>2019</v>
      </c>
      <c r="F74" t="s">
        <v>119</v>
      </c>
      <c r="G74">
        <v>647</v>
      </c>
      <c r="H74" t="s">
        <v>4677</v>
      </c>
      <c r="I74" t="s">
        <v>190</v>
      </c>
      <c r="K74" t="s">
        <v>2203</v>
      </c>
      <c r="L74" t="s">
        <v>2204</v>
      </c>
      <c r="M74">
        <v>64.8155</v>
      </c>
      <c r="N74">
        <v>24.62316666666667</v>
      </c>
      <c r="O74" t="s">
        <v>2196</v>
      </c>
      <c r="P74" t="s">
        <v>2212</v>
      </c>
      <c r="Q74" t="s">
        <v>193</v>
      </c>
      <c r="R74" t="s">
        <v>2213</v>
      </c>
      <c r="S74" t="s">
        <v>640</v>
      </c>
      <c r="U74" t="s">
        <v>2199</v>
      </c>
      <c r="X74" t="s">
        <v>128</v>
      </c>
      <c r="Y74" t="s">
        <v>2200</v>
      </c>
      <c r="AE74" t="s">
        <v>197</v>
      </c>
      <c r="AF74">
        <v>2.6</v>
      </c>
      <c r="AG74">
        <v>541</v>
      </c>
      <c r="AJ74" t="s">
        <v>198</v>
      </c>
      <c r="AK74" t="s">
        <v>172</v>
      </c>
      <c r="AL74">
        <v>2</v>
      </c>
      <c r="AM74" t="s">
        <v>135</v>
      </c>
      <c r="AN74" t="s">
        <v>304</v>
      </c>
      <c r="AO74" t="s">
        <v>183</v>
      </c>
      <c r="AP74" t="s">
        <v>2214</v>
      </c>
      <c r="AS74">
        <v>3</v>
      </c>
      <c r="AT74">
        <v>5</v>
      </c>
      <c r="AV74" t="s">
        <v>4678</v>
      </c>
      <c r="AW74" t="s">
        <v>141</v>
      </c>
      <c r="AX74" t="s">
        <v>174</v>
      </c>
      <c r="AY74" t="s">
        <v>386</v>
      </c>
      <c r="AZ74" t="s">
        <v>143</v>
      </c>
      <c r="BA74">
        <v>20</v>
      </c>
      <c r="BB74" t="s">
        <v>4679</v>
      </c>
      <c r="BD74" t="s">
        <v>4680</v>
      </c>
      <c r="BF74" t="s">
        <v>147</v>
      </c>
      <c r="BG74" t="s">
        <v>147</v>
      </c>
      <c r="BH74" t="s">
        <v>143</v>
      </c>
      <c r="BI74" t="s">
        <v>4344</v>
      </c>
      <c r="BM74" t="s">
        <v>4681</v>
      </c>
      <c r="CB74" t="s">
        <v>152</v>
      </c>
      <c r="CD74" t="s">
        <v>154</v>
      </c>
      <c r="CF74" t="s">
        <v>154</v>
      </c>
      <c r="CH74" t="s">
        <v>154</v>
      </c>
      <c r="CJ74" t="s">
        <v>154</v>
      </c>
      <c r="CP74">
        <v>227</v>
      </c>
      <c r="CQ74" t="s">
        <v>4684</v>
      </c>
      <c r="DA74" t="s">
        <v>143</v>
      </c>
    </row>
    <row r="75" spans="1:105" x14ac:dyDescent="0.35">
      <c r="A75" t="s">
        <v>4685</v>
      </c>
      <c r="B75" t="s">
        <v>4686</v>
      </c>
      <c r="C75" t="s">
        <v>4687</v>
      </c>
      <c r="D75" t="s">
        <v>4688</v>
      </c>
      <c r="E75">
        <v>1988</v>
      </c>
      <c r="F75" t="s">
        <v>4689</v>
      </c>
      <c r="G75">
        <v>68</v>
      </c>
      <c r="H75" t="s">
        <v>4690</v>
      </c>
      <c r="I75" t="s">
        <v>372</v>
      </c>
      <c r="J75" t="s">
        <v>1623</v>
      </c>
      <c r="K75" t="s">
        <v>4691</v>
      </c>
      <c r="L75" t="s">
        <v>4692</v>
      </c>
      <c r="M75">
        <v>55.133333333333333</v>
      </c>
      <c r="N75">
        <v>-114.25</v>
      </c>
      <c r="P75" t="s">
        <v>4693</v>
      </c>
      <c r="Q75" t="s">
        <v>170</v>
      </c>
      <c r="R75" t="s">
        <v>1653</v>
      </c>
      <c r="S75" t="s">
        <v>271</v>
      </c>
      <c r="AE75" t="s">
        <v>197</v>
      </c>
      <c r="AF75" t="s">
        <v>4694</v>
      </c>
      <c r="AG75" t="s">
        <v>4695</v>
      </c>
      <c r="AJ75" t="s">
        <v>133</v>
      </c>
      <c r="AK75" t="s">
        <v>172</v>
      </c>
      <c r="AL75">
        <v>1</v>
      </c>
      <c r="AM75" t="s">
        <v>199</v>
      </c>
      <c r="AN75" t="s">
        <v>216</v>
      </c>
      <c r="AQ75">
        <v>40</v>
      </c>
      <c r="AR75" t="s">
        <v>4696</v>
      </c>
      <c r="AS75">
        <v>2</v>
      </c>
      <c r="AT75">
        <v>2</v>
      </c>
      <c r="AV75" t="s">
        <v>4697</v>
      </c>
      <c r="AW75" t="s">
        <v>141</v>
      </c>
      <c r="AX75" t="s">
        <v>174</v>
      </c>
      <c r="AY75" t="s">
        <v>332</v>
      </c>
      <c r="AZ75" t="s">
        <v>143</v>
      </c>
      <c r="BC75" t="s">
        <v>4698</v>
      </c>
      <c r="BD75" t="s">
        <v>158</v>
      </c>
      <c r="BE75" t="s">
        <v>207</v>
      </c>
      <c r="BF75" t="s">
        <v>143</v>
      </c>
      <c r="BG75" t="s">
        <v>147</v>
      </c>
      <c r="BH75" t="s">
        <v>147</v>
      </c>
      <c r="BI75" t="s">
        <v>4344</v>
      </c>
      <c r="BJ75" t="s">
        <v>149</v>
      </c>
      <c r="BK75" t="s">
        <v>4699</v>
      </c>
      <c r="BM75" t="s">
        <v>3746</v>
      </c>
      <c r="CB75" t="s">
        <v>152</v>
      </c>
      <c r="CD75" t="s">
        <v>154</v>
      </c>
      <c r="CE75" t="s">
        <v>4700</v>
      </c>
      <c r="CF75" t="s">
        <v>154</v>
      </c>
      <c r="CH75" t="s">
        <v>154</v>
      </c>
      <c r="CJ75" t="s">
        <v>154</v>
      </c>
      <c r="CP75">
        <v>232</v>
      </c>
      <c r="CQ75" t="s">
        <v>4701</v>
      </c>
      <c r="DA75" t="s">
        <v>143</v>
      </c>
    </row>
    <row r="76" spans="1:105" x14ac:dyDescent="0.35">
      <c r="A76" t="s">
        <v>4702</v>
      </c>
      <c r="B76" t="s">
        <v>4703</v>
      </c>
      <c r="C76" t="s">
        <v>4704</v>
      </c>
      <c r="D76" t="s">
        <v>4705</v>
      </c>
      <c r="E76">
        <v>2015</v>
      </c>
      <c r="F76" t="s">
        <v>1465</v>
      </c>
      <c r="G76">
        <v>214</v>
      </c>
      <c r="H76" t="s">
        <v>4706</v>
      </c>
      <c r="I76" t="s">
        <v>372</v>
      </c>
      <c r="J76" t="s">
        <v>4707</v>
      </c>
      <c r="K76" t="s">
        <v>4708</v>
      </c>
      <c r="L76" t="s">
        <v>4709</v>
      </c>
      <c r="M76">
        <v>48.26403333333333</v>
      </c>
      <c r="N76">
        <v>-58.665216666666673</v>
      </c>
      <c r="P76" t="s">
        <v>4710</v>
      </c>
      <c r="Q76" t="s">
        <v>234</v>
      </c>
      <c r="R76" t="s">
        <v>4711</v>
      </c>
      <c r="S76" t="s">
        <v>271</v>
      </c>
      <c r="AE76" t="s">
        <v>171</v>
      </c>
      <c r="AF76">
        <v>5</v>
      </c>
      <c r="AG76">
        <v>1340</v>
      </c>
      <c r="AJ76" t="s">
        <v>133</v>
      </c>
      <c r="AK76" t="s">
        <v>172</v>
      </c>
      <c r="AL76">
        <v>1</v>
      </c>
      <c r="AM76" t="s">
        <v>173</v>
      </c>
      <c r="AV76" t="s">
        <v>4712</v>
      </c>
      <c r="AW76" t="s">
        <v>141</v>
      </c>
      <c r="AX76" t="s">
        <v>174</v>
      </c>
      <c r="AY76" t="s">
        <v>332</v>
      </c>
      <c r="AZ76" t="s">
        <v>143</v>
      </c>
      <c r="BB76" t="s">
        <v>4713</v>
      </c>
      <c r="BD76" t="s">
        <v>214</v>
      </c>
      <c r="BE76" t="s">
        <v>1437</v>
      </c>
      <c r="BF76" t="s">
        <v>147</v>
      </c>
      <c r="BG76" t="s">
        <v>147</v>
      </c>
      <c r="BH76" t="s">
        <v>143</v>
      </c>
      <c r="BI76" t="s">
        <v>4344</v>
      </c>
      <c r="BJ76" t="s">
        <v>149</v>
      </c>
      <c r="BK76" t="s">
        <v>4714</v>
      </c>
      <c r="BL76" t="s">
        <v>177</v>
      </c>
      <c r="BM76" t="s">
        <v>4715</v>
      </c>
      <c r="CB76" t="s">
        <v>152</v>
      </c>
      <c r="CD76" t="s">
        <v>478</v>
      </c>
      <c r="CE76" t="s">
        <v>4716</v>
      </c>
      <c r="CG76" t="s">
        <v>2201</v>
      </c>
      <c r="CH76" t="s">
        <v>154</v>
      </c>
      <c r="CI76" t="s">
        <v>4717</v>
      </c>
      <c r="CJ76" t="s">
        <v>154</v>
      </c>
      <c r="CP76">
        <v>237</v>
      </c>
      <c r="CQ76" t="s">
        <v>4718</v>
      </c>
      <c r="DA76" t="s">
        <v>143</v>
      </c>
    </row>
    <row r="77" spans="1:105" x14ac:dyDescent="0.35">
      <c r="A77" t="s">
        <v>4702</v>
      </c>
      <c r="B77" t="s">
        <v>4703</v>
      </c>
      <c r="C77" t="s">
        <v>4704</v>
      </c>
      <c r="D77" t="s">
        <v>4705</v>
      </c>
      <c r="E77">
        <v>2015</v>
      </c>
      <c r="F77" t="s">
        <v>1465</v>
      </c>
      <c r="G77">
        <v>214</v>
      </c>
      <c r="H77" t="s">
        <v>4706</v>
      </c>
      <c r="I77" t="s">
        <v>372</v>
      </c>
      <c r="J77" t="s">
        <v>4707</v>
      </c>
      <c r="K77" t="s">
        <v>4708</v>
      </c>
      <c r="L77" t="s">
        <v>4709</v>
      </c>
      <c r="M77">
        <v>48.26403333333333</v>
      </c>
      <c r="N77">
        <v>-58.665216666666673</v>
      </c>
      <c r="P77" t="s">
        <v>4719</v>
      </c>
      <c r="Q77" t="s">
        <v>234</v>
      </c>
      <c r="R77" t="s">
        <v>4720</v>
      </c>
      <c r="S77" t="s">
        <v>271</v>
      </c>
      <c r="AE77" t="s">
        <v>171</v>
      </c>
      <c r="AF77">
        <v>5</v>
      </c>
      <c r="AG77">
        <v>1340</v>
      </c>
      <c r="AJ77" t="s">
        <v>133</v>
      </c>
      <c r="AK77" t="s">
        <v>172</v>
      </c>
      <c r="AL77">
        <v>1</v>
      </c>
      <c r="AM77" t="s">
        <v>199</v>
      </c>
      <c r="AN77" t="s">
        <v>216</v>
      </c>
      <c r="AP77" t="s">
        <v>4721</v>
      </c>
      <c r="AQ77">
        <v>25</v>
      </c>
      <c r="AR77" t="s">
        <v>4722</v>
      </c>
      <c r="AS77">
        <v>35</v>
      </c>
      <c r="AT77">
        <v>35</v>
      </c>
      <c r="AV77" t="s">
        <v>4712</v>
      </c>
      <c r="AW77" t="s">
        <v>141</v>
      </c>
      <c r="AX77" t="s">
        <v>174</v>
      </c>
      <c r="AY77" t="s">
        <v>332</v>
      </c>
      <c r="AZ77" t="s">
        <v>143</v>
      </c>
      <c r="BB77" t="s">
        <v>4713</v>
      </c>
      <c r="BD77" t="s">
        <v>214</v>
      </c>
      <c r="BE77" t="s">
        <v>1437</v>
      </c>
      <c r="BF77" t="s">
        <v>147</v>
      </c>
      <c r="BG77" t="s">
        <v>147</v>
      </c>
      <c r="BH77" t="s">
        <v>143</v>
      </c>
      <c r="BI77" t="s">
        <v>4344</v>
      </c>
      <c r="BJ77" t="s">
        <v>149</v>
      </c>
      <c r="BK77" t="s">
        <v>4714</v>
      </c>
      <c r="BL77" t="s">
        <v>177</v>
      </c>
      <c r="BM77" t="s">
        <v>4723</v>
      </c>
      <c r="CB77" t="s">
        <v>152</v>
      </c>
      <c r="CD77" t="s">
        <v>478</v>
      </c>
      <c r="CF77" t="s">
        <v>154</v>
      </c>
      <c r="CG77" t="s">
        <v>4724</v>
      </c>
      <c r="CH77" t="s">
        <v>154</v>
      </c>
      <c r="CI77" t="s">
        <v>4717</v>
      </c>
      <c r="CJ77" t="s">
        <v>154</v>
      </c>
      <c r="CP77">
        <v>238</v>
      </c>
      <c r="CQ77" t="s">
        <v>4725</v>
      </c>
      <c r="DA77" t="s">
        <v>143</v>
      </c>
    </row>
    <row r="78" spans="1:105" x14ac:dyDescent="0.35">
      <c r="A78" t="s">
        <v>4702</v>
      </c>
      <c r="B78" t="s">
        <v>4703</v>
      </c>
      <c r="C78" t="s">
        <v>4704</v>
      </c>
      <c r="D78" t="s">
        <v>4705</v>
      </c>
      <c r="E78">
        <v>2015</v>
      </c>
      <c r="F78" t="s">
        <v>1465</v>
      </c>
      <c r="G78">
        <v>214</v>
      </c>
      <c r="H78" t="s">
        <v>4706</v>
      </c>
      <c r="I78" t="s">
        <v>372</v>
      </c>
      <c r="J78" t="s">
        <v>4707</v>
      </c>
      <c r="K78" t="s">
        <v>4708</v>
      </c>
      <c r="L78" t="s">
        <v>4709</v>
      </c>
      <c r="M78">
        <v>48.26403333333333</v>
      </c>
      <c r="N78">
        <v>-58.665216666666673</v>
      </c>
      <c r="P78" t="s">
        <v>4726</v>
      </c>
      <c r="Q78" t="s">
        <v>234</v>
      </c>
      <c r="R78" t="s">
        <v>4727</v>
      </c>
      <c r="S78" t="s">
        <v>271</v>
      </c>
      <c r="AE78" t="s">
        <v>171</v>
      </c>
      <c r="AF78">
        <v>5</v>
      </c>
      <c r="AG78">
        <v>1340</v>
      </c>
      <c r="AJ78" t="s">
        <v>133</v>
      </c>
      <c r="AK78" t="s">
        <v>172</v>
      </c>
      <c r="AL78">
        <v>1</v>
      </c>
      <c r="AM78" t="s">
        <v>199</v>
      </c>
      <c r="AN78" t="s">
        <v>216</v>
      </c>
      <c r="AO78" t="s">
        <v>574</v>
      </c>
      <c r="AP78" t="s">
        <v>4728</v>
      </c>
      <c r="AS78">
        <v>25</v>
      </c>
      <c r="AT78">
        <v>25</v>
      </c>
      <c r="AV78" t="s">
        <v>4712</v>
      </c>
      <c r="AW78" t="s">
        <v>141</v>
      </c>
      <c r="AX78" t="s">
        <v>174</v>
      </c>
      <c r="AY78" t="s">
        <v>332</v>
      </c>
      <c r="AZ78" t="s">
        <v>143</v>
      </c>
      <c r="BB78" t="s">
        <v>4713</v>
      </c>
      <c r="BD78" t="s">
        <v>214</v>
      </c>
      <c r="BE78" t="s">
        <v>1437</v>
      </c>
      <c r="BF78" t="s">
        <v>147</v>
      </c>
      <c r="BG78" t="s">
        <v>147</v>
      </c>
      <c r="BH78" t="s">
        <v>143</v>
      </c>
      <c r="BI78" t="s">
        <v>4344</v>
      </c>
      <c r="BJ78" t="s">
        <v>149</v>
      </c>
      <c r="BK78" t="s">
        <v>4714</v>
      </c>
      <c r="BL78" t="s">
        <v>177</v>
      </c>
      <c r="BM78" t="s">
        <v>4723</v>
      </c>
      <c r="CB78" t="s">
        <v>152</v>
      </c>
      <c r="CD78" t="s">
        <v>478</v>
      </c>
      <c r="CF78" t="s">
        <v>152</v>
      </c>
      <c r="CG78" t="s">
        <v>4729</v>
      </c>
      <c r="CH78" t="s">
        <v>154</v>
      </c>
      <c r="CI78" t="s">
        <v>4717</v>
      </c>
      <c r="CJ78" t="s">
        <v>154</v>
      </c>
      <c r="CP78">
        <v>239</v>
      </c>
      <c r="CQ78" t="s">
        <v>4725</v>
      </c>
      <c r="DA78" t="s">
        <v>143</v>
      </c>
    </row>
    <row r="79" spans="1:105" x14ac:dyDescent="0.35">
      <c r="A79" t="s">
        <v>4730</v>
      </c>
      <c r="B79" t="s">
        <v>4731</v>
      </c>
      <c r="C79" t="s">
        <v>4732</v>
      </c>
      <c r="D79" t="s">
        <v>4733</v>
      </c>
      <c r="E79">
        <v>1990</v>
      </c>
      <c r="F79" t="s">
        <v>3525</v>
      </c>
      <c r="G79">
        <v>196</v>
      </c>
      <c r="H79" t="s">
        <v>4734</v>
      </c>
      <c r="I79" t="s">
        <v>1073</v>
      </c>
      <c r="K79" t="s">
        <v>4735</v>
      </c>
      <c r="L79" t="s">
        <v>4736</v>
      </c>
      <c r="M79">
        <v>59.666666666666657</v>
      </c>
      <c r="N79">
        <v>13.53333333333333</v>
      </c>
      <c r="P79" t="s">
        <v>1429</v>
      </c>
      <c r="Q79" t="s">
        <v>269</v>
      </c>
      <c r="R79" t="s">
        <v>4737</v>
      </c>
      <c r="S79" t="s">
        <v>271</v>
      </c>
      <c r="Y79" t="s">
        <v>4738</v>
      </c>
      <c r="Z79" t="s">
        <v>274</v>
      </c>
      <c r="AE79" t="s">
        <v>197</v>
      </c>
      <c r="AF79">
        <v>5</v>
      </c>
      <c r="AG79">
        <v>750</v>
      </c>
      <c r="AJ79" t="s">
        <v>554</v>
      </c>
      <c r="AK79" t="s">
        <v>328</v>
      </c>
      <c r="AL79">
        <v>1</v>
      </c>
      <c r="AM79" t="s">
        <v>199</v>
      </c>
      <c r="AN79" t="s">
        <v>216</v>
      </c>
      <c r="AP79" t="s">
        <v>4739</v>
      </c>
      <c r="AQ79">
        <v>40</v>
      </c>
      <c r="AR79" t="s">
        <v>4740</v>
      </c>
      <c r="AS79">
        <v>0</v>
      </c>
      <c r="AT79">
        <v>3</v>
      </c>
      <c r="AU79" t="s">
        <v>1122</v>
      </c>
      <c r="AV79" t="s">
        <v>4741</v>
      </c>
      <c r="AW79" t="s">
        <v>141</v>
      </c>
      <c r="AX79" t="s">
        <v>131</v>
      </c>
      <c r="AY79" t="s">
        <v>332</v>
      </c>
      <c r="AZ79" t="s">
        <v>147</v>
      </c>
      <c r="BA79" t="s">
        <v>4742</v>
      </c>
      <c r="BB79" t="s">
        <v>2641</v>
      </c>
      <c r="BD79" t="s">
        <v>4743</v>
      </c>
      <c r="BE79" t="s">
        <v>176</v>
      </c>
      <c r="BF79" t="s">
        <v>143</v>
      </c>
      <c r="BG79" t="s">
        <v>147</v>
      </c>
      <c r="BH79" t="s">
        <v>143</v>
      </c>
      <c r="BI79" t="s">
        <v>4344</v>
      </c>
      <c r="BM79" t="s">
        <v>4744</v>
      </c>
      <c r="CB79" t="s">
        <v>154</v>
      </c>
      <c r="CD79" t="s">
        <v>152</v>
      </c>
      <c r="CE79" t="s">
        <v>4745</v>
      </c>
      <c r="CF79" t="s">
        <v>154</v>
      </c>
      <c r="CG79" t="s">
        <v>4746</v>
      </c>
      <c r="CH79" t="s">
        <v>478</v>
      </c>
      <c r="CI79" t="s">
        <v>4747</v>
      </c>
      <c r="CJ79" t="s">
        <v>154</v>
      </c>
      <c r="CP79">
        <v>241</v>
      </c>
      <c r="CQ79" t="s">
        <v>4748</v>
      </c>
      <c r="DA79" t="s">
        <v>143</v>
      </c>
    </row>
    <row r="80" spans="1:105" x14ac:dyDescent="0.35">
      <c r="A80" t="s">
        <v>4749</v>
      </c>
      <c r="B80" t="s">
        <v>4750</v>
      </c>
      <c r="C80" t="s">
        <v>4751</v>
      </c>
      <c r="D80" t="s">
        <v>4752</v>
      </c>
      <c r="E80">
        <v>2011</v>
      </c>
      <c r="F80" t="s">
        <v>317</v>
      </c>
      <c r="G80">
        <v>37</v>
      </c>
      <c r="H80" t="s">
        <v>4753</v>
      </c>
      <c r="I80" t="s">
        <v>372</v>
      </c>
      <c r="J80" t="s">
        <v>373</v>
      </c>
      <c r="K80" t="s">
        <v>4754</v>
      </c>
      <c r="L80" t="s">
        <v>4755</v>
      </c>
      <c r="M80">
        <v>48.31666666666667</v>
      </c>
      <c r="N80">
        <v>-68.833333333333329</v>
      </c>
      <c r="P80" t="s">
        <v>4756</v>
      </c>
      <c r="S80" t="s">
        <v>271</v>
      </c>
      <c r="U80" t="s">
        <v>4757</v>
      </c>
      <c r="Y80" t="s">
        <v>4758</v>
      </c>
      <c r="Z80" t="s">
        <v>274</v>
      </c>
      <c r="AE80" t="s">
        <v>171</v>
      </c>
      <c r="AF80">
        <v>3.9</v>
      </c>
      <c r="AG80">
        <v>915</v>
      </c>
      <c r="AJ80" t="s">
        <v>133</v>
      </c>
      <c r="AK80" t="s">
        <v>172</v>
      </c>
      <c r="AL80">
        <v>1</v>
      </c>
      <c r="AM80" t="s">
        <v>199</v>
      </c>
      <c r="AN80" t="s">
        <v>216</v>
      </c>
      <c r="AO80" t="s">
        <v>573</v>
      </c>
      <c r="AP80" t="s">
        <v>4759</v>
      </c>
      <c r="AS80">
        <v>62</v>
      </c>
      <c r="AT80">
        <v>63</v>
      </c>
      <c r="AV80" t="s">
        <v>4274</v>
      </c>
      <c r="AW80" t="s">
        <v>141</v>
      </c>
      <c r="BD80" t="s">
        <v>214</v>
      </c>
      <c r="BE80" t="s">
        <v>1437</v>
      </c>
      <c r="BF80" t="s">
        <v>147</v>
      </c>
      <c r="BG80" t="s">
        <v>147</v>
      </c>
      <c r="BH80" t="s">
        <v>143</v>
      </c>
      <c r="BI80" t="s">
        <v>4344</v>
      </c>
      <c r="BJ80" t="s">
        <v>4760</v>
      </c>
      <c r="BM80" t="s">
        <v>4761</v>
      </c>
      <c r="CB80" t="s">
        <v>152</v>
      </c>
      <c r="CD80" t="s">
        <v>154</v>
      </c>
      <c r="CE80" t="s">
        <v>4762</v>
      </c>
      <c r="CF80" t="s">
        <v>154</v>
      </c>
      <c r="CH80" t="s">
        <v>154</v>
      </c>
      <c r="CJ80" t="s">
        <v>154</v>
      </c>
      <c r="CP80">
        <v>258</v>
      </c>
      <c r="CQ80" t="s">
        <v>4763</v>
      </c>
      <c r="DA80" t="s">
        <v>143</v>
      </c>
    </row>
    <row r="81" spans="1:105" x14ac:dyDescent="0.35">
      <c r="A81" t="s">
        <v>4764</v>
      </c>
      <c r="B81" t="s">
        <v>4765</v>
      </c>
      <c r="C81" t="s">
        <v>4766</v>
      </c>
      <c r="D81" t="s">
        <v>4767</v>
      </c>
      <c r="E81">
        <v>2014</v>
      </c>
      <c r="F81" t="s">
        <v>317</v>
      </c>
      <c r="G81">
        <v>64</v>
      </c>
      <c r="H81" t="s">
        <v>4768</v>
      </c>
      <c r="I81" t="s">
        <v>372</v>
      </c>
      <c r="J81" t="s">
        <v>373</v>
      </c>
      <c r="K81" t="s">
        <v>4754</v>
      </c>
      <c r="L81" t="s">
        <v>4755</v>
      </c>
      <c r="M81">
        <v>48.31666666666667</v>
      </c>
      <c r="N81">
        <v>-68.833333333333329</v>
      </c>
      <c r="P81" t="s">
        <v>4756</v>
      </c>
      <c r="Q81" t="s">
        <v>234</v>
      </c>
      <c r="S81" t="s">
        <v>271</v>
      </c>
      <c r="T81" t="s">
        <v>4769</v>
      </c>
      <c r="U81" t="s">
        <v>4757</v>
      </c>
      <c r="Y81" t="s">
        <v>4758</v>
      </c>
      <c r="Z81" t="s">
        <v>274</v>
      </c>
      <c r="AE81" t="s">
        <v>171</v>
      </c>
      <c r="AF81">
        <v>3.9</v>
      </c>
      <c r="AG81">
        <v>915</v>
      </c>
      <c r="AJ81" t="s">
        <v>133</v>
      </c>
      <c r="AK81" t="s">
        <v>172</v>
      </c>
      <c r="AL81">
        <v>1</v>
      </c>
      <c r="AM81" t="s">
        <v>199</v>
      </c>
      <c r="AN81" t="s">
        <v>216</v>
      </c>
      <c r="AO81" t="s">
        <v>573</v>
      </c>
      <c r="AP81" t="s">
        <v>4770</v>
      </c>
      <c r="AS81">
        <v>62</v>
      </c>
      <c r="AT81">
        <v>65</v>
      </c>
      <c r="AU81" t="s">
        <v>127</v>
      </c>
      <c r="AV81" t="s">
        <v>4771</v>
      </c>
      <c r="AW81" t="s">
        <v>141</v>
      </c>
      <c r="AX81" t="s">
        <v>142</v>
      </c>
      <c r="AY81" t="s">
        <v>332</v>
      </c>
      <c r="AZ81" t="s">
        <v>143</v>
      </c>
      <c r="BC81" t="s">
        <v>4772</v>
      </c>
      <c r="BD81" t="s">
        <v>513</v>
      </c>
      <c r="BF81" t="s">
        <v>143</v>
      </c>
      <c r="BG81" t="s">
        <v>147</v>
      </c>
      <c r="BH81" t="s">
        <v>143</v>
      </c>
      <c r="BI81" t="s">
        <v>4344</v>
      </c>
      <c r="BJ81" t="s">
        <v>149</v>
      </c>
      <c r="BK81" t="s">
        <v>4773</v>
      </c>
      <c r="BM81" t="s">
        <v>4774</v>
      </c>
      <c r="CB81" t="s">
        <v>152</v>
      </c>
      <c r="CD81" t="s">
        <v>154</v>
      </c>
      <c r="CE81" t="s">
        <v>4775</v>
      </c>
      <c r="CF81" t="s">
        <v>152</v>
      </c>
      <c r="CG81" t="s">
        <v>4776</v>
      </c>
      <c r="CH81" t="s">
        <v>154</v>
      </c>
      <c r="CJ81" t="s">
        <v>154</v>
      </c>
      <c r="CP81">
        <v>259</v>
      </c>
      <c r="CQ81" t="s">
        <v>4777</v>
      </c>
      <c r="DA81" t="s">
        <v>143</v>
      </c>
    </row>
    <row r="82" spans="1:105" x14ac:dyDescent="0.35">
      <c r="A82" t="s">
        <v>4764</v>
      </c>
      <c r="B82" t="s">
        <v>4765</v>
      </c>
      <c r="C82" t="s">
        <v>4766</v>
      </c>
      <c r="D82" t="s">
        <v>4767</v>
      </c>
      <c r="E82">
        <v>2014</v>
      </c>
      <c r="F82" t="s">
        <v>317</v>
      </c>
      <c r="G82">
        <v>64</v>
      </c>
      <c r="H82" t="s">
        <v>4768</v>
      </c>
      <c r="I82" t="s">
        <v>372</v>
      </c>
      <c r="J82" t="s">
        <v>373</v>
      </c>
      <c r="K82" t="s">
        <v>4754</v>
      </c>
      <c r="L82" t="s">
        <v>4755</v>
      </c>
      <c r="M82">
        <v>48.31666666666667</v>
      </c>
      <c r="N82">
        <v>-68.833333333333329</v>
      </c>
      <c r="P82" t="s">
        <v>4756</v>
      </c>
      <c r="Q82" t="s">
        <v>234</v>
      </c>
      <c r="S82" t="s">
        <v>271</v>
      </c>
      <c r="T82" t="s">
        <v>4769</v>
      </c>
      <c r="U82" t="s">
        <v>4757</v>
      </c>
      <c r="Y82" t="s">
        <v>4758</v>
      </c>
      <c r="Z82" t="s">
        <v>274</v>
      </c>
      <c r="AE82" t="s">
        <v>171</v>
      </c>
      <c r="AF82">
        <v>3.9</v>
      </c>
      <c r="AG82">
        <v>915</v>
      </c>
      <c r="AJ82" t="s">
        <v>133</v>
      </c>
      <c r="AK82" t="s">
        <v>134</v>
      </c>
      <c r="AL82">
        <v>1</v>
      </c>
      <c r="AM82" t="s">
        <v>135</v>
      </c>
      <c r="AN82" t="s">
        <v>1806</v>
      </c>
      <c r="AO82" t="s">
        <v>183</v>
      </c>
      <c r="AP82" t="s">
        <v>4778</v>
      </c>
      <c r="AS82">
        <v>0</v>
      </c>
      <c r="AT82">
        <v>2</v>
      </c>
      <c r="AU82" t="s">
        <v>4274</v>
      </c>
      <c r="AV82" t="s">
        <v>4779</v>
      </c>
      <c r="AW82" t="s">
        <v>141</v>
      </c>
      <c r="AX82" t="s">
        <v>142</v>
      </c>
      <c r="AY82" t="s">
        <v>332</v>
      </c>
      <c r="AZ82" t="s">
        <v>143</v>
      </c>
      <c r="BC82" t="s">
        <v>4772</v>
      </c>
      <c r="BD82" t="s">
        <v>513</v>
      </c>
      <c r="BF82" t="s">
        <v>143</v>
      </c>
      <c r="BG82" t="s">
        <v>147</v>
      </c>
      <c r="BH82" t="s">
        <v>147</v>
      </c>
      <c r="BI82" t="s">
        <v>4344</v>
      </c>
      <c r="BJ82" t="s">
        <v>149</v>
      </c>
      <c r="BK82" t="s">
        <v>4780</v>
      </c>
      <c r="BM82" t="s">
        <v>4781</v>
      </c>
      <c r="CB82" t="s">
        <v>152</v>
      </c>
      <c r="CD82" t="s">
        <v>153</v>
      </c>
      <c r="CF82" t="s">
        <v>154</v>
      </c>
      <c r="CG82" t="s">
        <v>4782</v>
      </c>
      <c r="CH82" t="s">
        <v>154</v>
      </c>
      <c r="CJ82" t="s">
        <v>154</v>
      </c>
      <c r="CM82">
        <v>355</v>
      </c>
      <c r="CP82">
        <v>260</v>
      </c>
      <c r="CQ82" t="s">
        <v>4783</v>
      </c>
      <c r="DA82" t="s">
        <v>143</v>
      </c>
    </row>
    <row r="83" spans="1:105" x14ac:dyDescent="0.35">
      <c r="A83" t="s">
        <v>4784</v>
      </c>
      <c r="B83" t="s">
        <v>4785</v>
      </c>
      <c r="C83" t="s">
        <v>4786</v>
      </c>
      <c r="D83" t="s">
        <v>4787</v>
      </c>
      <c r="E83">
        <v>1993</v>
      </c>
      <c r="F83" t="s">
        <v>4788</v>
      </c>
      <c r="G83">
        <v>0</v>
      </c>
      <c r="H83">
        <v>0</v>
      </c>
      <c r="I83" t="s">
        <v>190</v>
      </c>
      <c r="J83" t="s">
        <v>4789</v>
      </c>
      <c r="K83" t="s">
        <v>4790</v>
      </c>
      <c r="L83" t="s">
        <v>4791</v>
      </c>
      <c r="M83">
        <v>62.85</v>
      </c>
      <c r="N83">
        <v>30.883333333333329</v>
      </c>
      <c r="P83" t="s">
        <v>4792</v>
      </c>
      <c r="Q83" t="s">
        <v>193</v>
      </c>
      <c r="R83" t="s">
        <v>4793</v>
      </c>
      <c r="S83" t="s">
        <v>271</v>
      </c>
      <c r="V83" t="s">
        <v>196</v>
      </c>
      <c r="AE83" t="s">
        <v>197</v>
      </c>
      <c r="AL83">
        <v>1</v>
      </c>
      <c r="AM83" t="s">
        <v>199</v>
      </c>
      <c r="AP83" t="s">
        <v>4794</v>
      </c>
      <c r="AV83" t="s">
        <v>4795</v>
      </c>
      <c r="BD83" t="s">
        <v>158</v>
      </c>
      <c r="BE83" t="s">
        <v>207</v>
      </c>
      <c r="BG83" t="s">
        <v>147</v>
      </c>
      <c r="BH83" t="s">
        <v>143</v>
      </c>
      <c r="BI83" t="s">
        <v>4344</v>
      </c>
      <c r="BM83" t="s">
        <v>4796</v>
      </c>
      <c r="CP83">
        <v>273</v>
      </c>
      <c r="CQ83" t="s">
        <v>4797</v>
      </c>
      <c r="DA83" t="s">
        <v>143</v>
      </c>
    </row>
    <row r="84" spans="1:105" x14ac:dyDescent="0.35">
      <c r="A84" t="s">
        <v>4784</v>
      </c>
      <c r="B84" t="s">
        <v>4785</v>
      </c>
      <c r="C84" t="s">
        <v>4786</v>
      </c>
      <c r="D84" t="s">
        <v>4787</v>
      </c>
      <c r="E84">
        <v>1993</v>
      </c>
      <c r="F84" t="s">
        <v>4788</v>
      </c>
      <c r="G84">
        <v>0</v>
      </c>
      <c r="H84">
        <v>0</v>
      </c>
      <c r="I84" t="s">
        <v>190</v>
      </c>
      <c r="J84" t="s">
        <v>1857</v>
      </c>
      <c r="K84" t="s">
        <v>4798</v>
      </c>
      <c r="L84" t="s">
        <v>4799</v>
      </c>
      <c r="M84">
        <v>61.783333333333331</v>
      </c>
      <c r="N84">
        <v>24.3</v>
      </c>
      <c r="P84" t="s">
        <v>4800</v>
      </c>
      <c r="Q84" t="s">
        <v>170</v>
      </c>
      <c r="R84" t="s">
        <v>4801</v>
      </c>
      <c r="S84" t="s">
        <v>271</v>
      </c>
      <c r="V84" t="s">
        <v>196</v>
      </c>
      <c r="Y84" t="s">
        <v>4802</v>
      </c>
      <c r="AE84" t="s">
        <v>197</v>
      </c>
      <c r="AF84">
        <v>3</v>
      </c>
      <c r="AG84">
        <v>700</v>
      </c>
      <c r="AJ84" t="s">
        <v>133</v>
      </c>
      <c r="AK84" t="s">
        <v>172</v>
      </c>
      <c r="AL84">
        <v>1</v>
      </c>
      <c r="AM84" t="s">
        <v>199</v>
      </c>
      <c r="AN84" t="s">
        <v>216</v>
      </c>
      <c r="AP84" t="s">
        <v>4803</v>
      </c>
      <c r="AR84" t="s">
        <v>4804</v>
      </c>
      <c r="AS84">
        <v>31</v>
      </c>
      <c r="AT84">
        <v>31</v>
      </c>
      <c r="AV84" t="s">
        <v>4805</v>
      </c>
      <c r="AW84" t="s">
        <v>141</v>
      </c>
      <c r="AX84" t="s">
        <v>174</v>
      </c>
      <c r="AY84" t="s">
        <v>332</v>
      </c>
      <c r="AZ84" t="s">
        <v>143</v>
      </c>
      <c r="BA84">
        <v>6</v>
      </c>
      <c r="BB84" t="s">
        <v>2641</v>
      </c>
      <c r="BC84" t="s">
        <v>4806</v>
      </c>
      <c r="BD84" t="s">
        <v>158</v>
      </c>
      <c r="BE84" t="s">
        <v>207</v>
      </c>
      <c r="BF84" t="s">
        <v>147</v>
      </c>
      <c r="BG84" t="s">
        <v>147</v>
      </c>
      <c r="BH84" t="s">
        <v>143</v>
      </c>
      <c r="BI84" t="s">
        <v>4344</v>
      </c>
      <c r="BJ84" t="s">
        <v>149</v>
      </c>
      <c r="BM84" t="s">
        <v>4807</v>
      </c>
      <c r="CB84" t="s">
        <v>152</v>
      </c>
      <c r="CD84" t="s">
        <v>152</v>
      </c>
      <c r="CE84" t="s">
        <v>4808</v>
      </c>
      <c r="CF84" t="s">
        <v>154</v>
      </c>
      <c r="CG84" t="s">
        <v>2759</v>
      </c>
      <c r="CH84" t="s">
        <v>154</v>
      </c>
      <c r="CJ84" t="s">
        <v>154</v>
      </c>
      <c r="CP84">
        <v>274</v>
      </c>
      <c r="CQ84" t="s">
        <v>4797</v>
      </c>
      <c r="DA84" t="s">
        <v>143</v>
      </c>
    </row>
    <row r="85" spans="1:105" x14ac:dyDescent="0.35">
      <c r="A85" t="s">
        <v>4784</v>
      </c>
      <c r="B85" t="s">
        <v>4785</v>
      </c>
      <c r="C85" t="s">
        <v>4786</v>
      </c>
      <c r="D85" t="s">
        <v>4787</v>
      </c>
      <c r="E85">
        <v>1993</v>
      </c>
      <c r="F85" t="s">
        <v>4788</v>
      </c>
      <c r="G85">
        <v>0</v>
      </c>
      <c r="H85">
        <v>0</v>
      </c>
      <c r="I85" t="s">
        <v>190</v>
      </c>
      <c r="J85" t="s">
        <v>1857</v>
      </c>
      <c r="K85" t="s">
        <v>4798</v>
      </c>
      <c r="L85" t="s">
        <v>4799</v>
      </c>
      <c r="M85">
        <v>61.783333333333331</v>
      </c>
      <c r="N85">
        <v>24.3</v>
      </c>
      <c r="P85" t="s">
        <v>4809</v>
      </c>
      <c r="Q85" t="s">
        <v>170</v>
      </c>
      <c r="R85" t="s">
        <v>2449</v>
      </c>
      <c r="S85" t="s">
        <v>271</v>
      </c>
      <c r="V85" t="s">
        <v>196</v>
      </c>
      <c r="Y85" t="s">
        <v>4802</v>
      </c>
      <c r="AE85" t="s">
        <v>197</v>
      </c>
      <c r="AF85">
        <v>3</v>
      </c>
      <c r="AG85">
        <v>700</v>
      </c>
      <c r="AJ85" t="s">
        <v>133</v>
      </c>
      <c r="AK85" t="s">
        <v>172</v>
      </c>
      <c r="AL85">
        <v>1</v>
      </c>
      <c r="AM85" t="s">
        <v>199</v>
      </c>
      <c r="AN85" t="s">
        <v>216</v>
      </c>
      <c r="AP85" t="s">
        <v>4803</v>
      </c>
      <c r="AR85" t="s">
        <v>4804</v>
      </c>
      <c r="AS85">
        <v>30</v>
      </c>
      <c r="AT85">
        <v>31</v>
      </c>
      <c r="AV85" t="s">
        <v>4810</v>
      </c>
      <c r="AW85" t="s">
        <v>141</v>
      </c>
      <c r="AX85" t="s">
        <v>174</v>
      </c>
      <c r="AY85" t="s">
        <v>332</v>
      </c>
      <c r="AZ85" t="s">
        <v>143</v>
      </c>
      <c r="BA85">
        <v>6</v>
      </c>
      <c r="BB85" t="s">
        <v>2641</v>
      </c>
      <c r="BC85" t="s">
        <v>4806</v>
      </c>
      <c r="BD85" t="s">
        <v>158</v>
      </c>
      <c r="BE85" t="s">
        <v>207</v>
      </c>
      <c r="BF85" t="s">
        <v>147</v>
      </c>
      <c r="BG85" t="s">
        <v>147</v>
      </c>
      <c r="BH85" t="s">
        <v>143</v>
      </c>
      <c r="BI85" t="s">
        <v>4344</v>
      </c>
      <c r="BJ85" t="s">
        <v>149</v>
      </c>
      <c r="BM85" t="s">
        <v>4807</v>
      </c>
      <c r="CB85" t="s">
        <v>152</v>
      </c>
      <c r="CD85" t="s">
        <v>152</v>
      </c>
      <c r="CE85" t="s">
        <v>4808</v>
      </c>
      <c r="CF85" t="s">
        <v>154</v>
      </c>
      <c r="CG85" t="s">
        <v>2759</v>
      </c>
      <c r="CH85" t="s">
        <v>154</v>
      </c>
      <c r="CJ85" t="s">
        <v>154</v>
      </c>
      <c r="CP85">
        <v>275</v>
      </c>
      <c r="CQ85" t="s">
        <v>4797</v>
      </c>
      <c r="DA85" t="s">
        <v>143</v>
      </c>
    </row>
    <row r="86" spans="1:105" x14ac:dyDescent="0.35">
      <c r="A86" t="s">
        <v>4784</v>
      </c>
      <c r="B86" t="s">
        <v>4785</v>
      </c>
      <c r="C86" t="s">
        <v>4786</v>
      </c>
      <c r="D86" t="s">
        <v>4787</v>
      </c>
      <c r="E86">
        <v>1993</v>
      </c>
      <c r="F86" t="s">
        <v>4788</v>
      </c>
      <c r="G86">
        <v>0</v>
      </c>
      <c r="H86">
        <v>0</v>
      </c>
      <c r="I86" t="s">
        <v>190</v>
      </c>
      <c r="J86" t="s">
        <v>1857</v>
      </c>
      <c r="K86" t="s">
        <v>4798</v>
      </c>
      <c r="L86" t="s">
        <v>4799</v>
      </c>
      <c r="M86">
        <v>61.783333333333331</v>
      </c>
      <c r="N86">
        <v>24.3</v>
      </c>
      <c r="P86" t="s">
        <v>4811</v>
      </c>
      <c r="Q86" t="s">
        <v>269</v>
      </c>
      <c r="R86" t="s">
        <v>4812</v>
      </c>
      <c r="S86" t="s">
        <v>271</v>
      </c>
      <c r="V86" t="s">
        <v>196</v>
      </c>
      <c r="Y86" t="s">
        <v>4802</v>
      </c>
      <c r="AE86" t="s">
        <v>197</v>
      </c>
      <c r="AF86">
        <v>3</v>
      </c>
      <c r="AG86">
        <v>700</v>
      </c>
      <c r="AJ86" t="s">
        <v>133</v>
      </c>
      <c r="AK86" t="s">
        <v>172</v>
      </c>
      <c r="AL86">
        <v>1</v>
      </c>
      <c r="AM86" t="s">
        <v>199</v>
      </c>
      <c r="AN86" t="s">
        <v>216</v>
      </c>
      <c r="AP86" t="s">
        <v>4803</v>
      </c>
      <c r="AR86" t="s">
        <v>4804</v>
      </c>
      <c r="AS86">
        <v>30</v>
      </c>
      <c r="AT86">
        <v>31</v>
      </c>
      <c r="AV86" t="s">
        <v>4810</v>
      </c>
      <c r="AW86" t="s">
        <v>141</v>
      </c>
      <c r="AX86" t="s">
        <v>174</v>
      </c>
      <c r="AY86" t="s">
        <v>332</v>
      </c>
      <c r="AZ86" t="s">
        <v>143</v>
      </c>
      <c r="BA86">
        <v>6</v>
      </c>
      <c r="BB86" t="s">
        <v>2641</v>
      </c>
      <c r="BC86" t="s">
        <v>4806</v>
      </c>
      <c r="BD86" t="s">
        <v>158</v>
      </c>
      <c r="BE86" t="s">
        <v>207</v>
      </c>
      <c r="BF86" t="s">
        <v>147</v>
      </c>
      <c r="BG86" t="s">
        <v>147</v>
      </c>
      <c r="BH86" t="s">
        <v>143</v>
      </c>
      <c r="BI86" t="s">
        <v>4344</v>
      </c>
      <c r="BJ86" t="s">
        <v>149</v>
      </c>
      <c r="BM86" t="s">
        <v>4807</v>
      </c>
      <c r="CB86" t="s">
        <v>152</v>
      </c>
      <c r="CD86" t="s">
        <v>152</v>
      </c>
      <c r="CE86" t="s">
        <v>4808</v>
      </c>
      <c r="CF86" t="s">
        <v>154</v>
      </c>
      <c r="CG86" t="s">
        <v>2759</v>
      </c>
      <c r="CH86" t="s">
        <v>154</v>
      </c>
      <c r="CJ86" t="s">
        <v>154</v>
      </c>
      <c r="CP86">
        <v>276</v>
      </c>
      <c r="CQ86" t="s">
        <v>4797</v>
      </c>
      <c r="DA86" t="s">
        <v>143</v>
      </c>
    </row>
    <row r="87" spans="1:105" x14ac:dyDescent="0.35">
      <c r="A87" t="s">
        <v>4784</v>
      </c>
      <c r="B87" t="s">
        <v>4785</v>
      </c>
      <c r="C87" t="s">
        <v>4786</v>
      </c>
      <c r="D87" t="s">
        <v>4787</v>
      </c>
      <c r="E87">
        <v>1993</v>
      </c>
      <c r="F87" t="s">
        <v>4788</v>
      </c>
      <c r="G87">
        <v>0</v>
      </c>
      <c r="H87">
        <v>0</v>
      </c>
      <c r="I87" t="s">
        <v>190</v>
      </c>
      <c r="J87" t="s">
        <v>1857</v>
      </c>
      <c r="K87" t="s">
        <v>4798</v>
      </c>
      <c r="L87" t="s">
        <v>4799</v>
      </c>
      <c r="M87">
        <v>61.783333333333331</v>
      </c>
      <c r="N87">
        <v>24.3</v>
      </c>
      <c r="P87" t="s">
        <v>4813</v>
      </c>
      <c r="Q87" t="s">
        <v>269</v>
      </c>
      <c r="R87" t="s">
        <v>4814</v>
      </c>
      <c r="S87" t="s">
        <v>271</v>
      </c>
      <c r="V87" t="s">
        <v>196</v>
      </c>
      <c r="Y87" t="s">
        <v>4802</v>
      </c>
      <c r="AE87" t="s">
        <v>197</v>
      </c>
      <c r="AF87">
        <v>3</v>
      </c>
      <c r="AG87">
        <v>700</v>
      </c>
      <c r="AJ87" t="s">
        <v>133</v>
      </c>
      <c r="AK87" t="s">
        <v>172</v>
      </c>
      <c r="AL87">
        <v>1</v>
      </c>
      <c r="AM87" t="s">
        <v>199</v>
      </c>
      <c r="AN87" t="s">
        <v>216</v>
      </c>
      <c r="AP87" t="s">
        <v>4803</v>
      </c>
      <c r="AR87" t="s">
        <v>4804</v>
      </c>
      <c r="AS87">
        <v>30</v>
      </c>
      <c r="AT87">
        <v>31</v>
      </c>
      <c r="AV87" t="s">
        <v>4810</v>
      </c>
      <c r="AW87" t="s">
        <v>141</v>
      </c>
      <c r="AX87" t="s">
        <v>174</v>
      </c>
      <c r="AY87" t="s">
        <v>332</v>
      </c>
      <c r="AZ87" t="s">
        <v>143</v>
      </c>
      <c r="BA87">
        <v>6</v>
      </c>
      <c r="BB87" t="s">
        <v>2641</v>
      </c>
      <c r="BC87" t="s">
        <v>4806</v>
      </c>
      <c r="BD87" t="s">
        <v>158</v>
      </c>
      <c r="BE87" t="s">
        <v>207</v>
      </c>
      <c r="BF87" t="s">
        <v>147</v>
      </c>
      <c r="BG87" t="s">
        <v>147</v>
      </c>
      <c r="BH87" t="s">
        <v>143</v>
      </c>
      <c r="BI87" t="s">
        <v>4344</v>
      </c>
      <c r="BJ87" t="s">
        <v>149</v>
      </c>
      <c r="BM87" t="s">
        <v>4807</v>
      </c>
      <c r="CB87" t="s">
        <v>152</v>
      </c>
      <c r="CD87" t="s">
        <v>152</v>
      </c>
      <c r="CE87" t="s">
        <v>4808</v>
      </c>
      <c r="CF87" t="s">
        <v>154</v>
      </c>
      <c r="CG87" t="s">
        <v>2759</v>
      </c>
      <c r="CH87" t="s">
        <v>154</v>
      </c>
      <c r="CJ87" t="s">
        <v>154</v>
      </c>
      <c r="CP87">
        <v>277</v>
      </c>
      <c r="CQ87" t="s">
        <v>4797</v>
      </c>
      <c r="DA87" t="s">
        <v>143</v>
      </c>
    </row>
    <row r="88" spans="1:105" x14ac:dyDescent="0.35">
      <c r="A88" t="s">
        <v>4815</v>
      </c>
      <c r="B88" t="s">
        <v>4816</v>
      </c>
      <c r="C88" t="s">
        <v>4817</v>
      </c>
      <c r="D88" t="s">
        <v>4818</v>
      </c>
      <c r="E88">
        <v>1995</v>
      </c>
      <c r="F88" t="s">
        <v>4819</v>
      </c>
      <c r="G88">
        <v>168</v>
      </c>
      <c r="H88" t="s">
        <v>4820</v>
      </c>
      <c r="I88" t="s">
        <v>190</v>
      </c>
      <c r="J88" t="s">
        <v>1857</v>
      </c>
      <c r="K88" t="s">
        <v>1858</v>
      </c>
      <c r="L88" t="s">
        <v>1859</v>
      </c>
      <c r="M88">
        <v>61.8</v>
      </c>
      <c r="N88">
        <v>24.31666666666667</v>
      </c>
      <c r="P88" t="s">
        <v>4821</v>
      </c>
      <c r="Q88" t="s">
        <v>170</v>
      </c>
      <c r="R88" t="s">
        <v>4822</v>
      </c>
      <c r="S88" t="s">
        <v>271</v>
      </c>
      <c r="V88" t="s">
        <v>196</v>
      </c>
      <c r="Y88" t="s">
        <v>4802</v>
      </c>
      <c r="AE88" t="s">
        <v>197</v>
      </c>
      <c r="AF88">
        <v>3</v>
      </c>
      <c r="AG88">
        <v>700</v>
      </c>
      <c r="AI88" t="s">
        <v>4823</v>
      </c>
      <c r="AJ88" t="s">
        <v>133</v>
      </c>
      <c r="AK88" t="s">
        <v>172</v>
      </c>
      <c r="AL88">
        <v>1</v>
      </c>
      <c r="AM88" t="s">
        <v>199</v>
      </c>
      <c r="AN88" t="s">
        <v>216</v>
      </c>
      <c r="AP88" t="s">
        <v>4803</v>
      </c>
      <c r="AR88" t="s">
        <v>4804</v>
      </c>
      <c r="AS88">
        <v>30</v>
      </c>
      <c r="AT88">
        <v>31</v>
      </c>
      <c r="AV88" t="s">
        <v>4824</v>
      </c>
      <c r="AW88" t="s">
        <v>141</v>
      </c>
      <c r="AX88" t="s">
        <v>174</v>
      </c>
      <c r="AY88" t="s">
        <v>332</v>
      </c>
      <c r="AZ88" t="s">
        <v>143</v>
      </c>
      <c r="BA88">
        <v>6</v>
      </c>
      <c r="BB88" t="s">
        <v>2641</v>
      </c>
      <c r="BC88" t="s">
        <v>4806</v>
      </c>
      <c r="BD88" t="s">
        <v>4825</v>
      </c>
      <c r="BE88" t="s">
        <v>651</v>
      </c>
      <c r="BF88" t="s">
        <v>147</v>
      </c>
      <c r="BG88" t="s">
        <v>147</v>
      </c>
      <c r="BH88" t="s">
        <v>143</v>
      </c>
      <c r="BI88" t="s">
        <v>4344</v>
      </c>
      <c r="BM88" t="s">
        <v>4826</v>
      </c>
      <c r="CB88" t="s">
        <v>152</v>
      </c>
      <c r="CD88" t="s">
        <v>152</v>
      </c>
      <c r="CE88" t="s">
        <v>4808</v>
      </c>
      <c r="CF88" t="s">
        <v>154</v>
      </c>
      <c r="CG88" t="s">
        <v>2759</v>
      </c>
      <c r="CH88" t="s">
        <v>154</v>
      </c>
      <c r="CJ88" t="s">
        <v>154</v>
      </c>
      <c r="CP88">
        <v>278</v>
      </c>
      <c r="CQ88" t="s">
        <v>4827</v>
      </c>
    </row>
    <row r="89" spans="1:105" x14ac:dyDescent="0.35">
      <c r="A89" t="s">
        <v>4815</v>
      </c>
      <c r="B89" t="s">
        <v>4816</v>
      </c>
      <c r="C89" t="s">
        <v>4817</v>
      </c>
      <c r="D89" t="s">
        <v>4818</v>
      </c>
      <c r="E89">
        <v>1995</v>
      </c>
      <c r="F89" t="s">
        <v>4819</v>
      </c>
      <c r="G89">
        <v>168</v>
      </c>
      <c r="H89" t="s">
        <v>4820</v>
      </c>
      <c r="I89" t="s">
        <v>190</v>
      </c>
      <c r="J89" t="s">
        <v>1857</v>
      </c>
      <c r="K89" t="s">
        <v>1858</v>
      </c>
      <c r="L89" t="s">
        <v>1859</v>
      </c>
      <c r="M89">
        <v>61.8</v>
      </c>
      <c r="N89">
        <v>24.31666666666667</v>
      </c>
      <c r="P89" t="s">
        <v>4821</v>
      </c>
      <c r="Q89" t="s">
        <v>269</v>
      </c>
      <c r="R89" t="s">
        <v>4828</v>
      </c>
      <c r="S89" t="s">
        <v>271</v>
      </c>
      <c r="V89" t="s">
        <v>196</v>
      </c>
      <c r="Y89" t="s">
        <v>4802</v>
      </c>
      <c r="AE89" t="s">
        <v>197</v>
      </c>
      <c r="AF89">
        <v>3</v>
      </c>
      <c r="AG89">
        <v>700</v>
      </c>
      <c r="AI89" t="s">
        <v>4823</v>
      </c>
      <c r="AJ89" t="s">
        <v>133</v>
      </c>
      <c r="AK89" t="s">
        <v>172</v>
      </c>
      <c r="AL89">
        <v>1</v>
      </c>
      <c r="AM89" t="s">
        <v>199</v>
      </c>
      <c r="AN89" t="s">
        <v>216</v>
      </c>
      <c r="AP89" t="s">
        <v>4803</v>
      </c>
      <c r="AR89" t="s">
        <v>4804</v>
      </c>
      <c r="AS89">
        <v>30</v>
      </c>
      <c r="AT89">
        <v>31</v>
      </c>
      <c r="AV89" t="s">
        <v>4824</v>
      </c>
      <c r="AW89" t="s">
        <v>141</v>
      </c>
      <c r="AX89" t="s">
        <v>174</v>
      </c>
      <c r="AY89" t="s">
        <v>332</v>
      </c>
      <c r="AZ89" t="s">
        <v>143</v>
      </c>
      <c r="BA89">
        <v>6</v>
      </c>
      <c r="BB89" t="s">
        <v>2641</v>
      </c>
      <c r="BC89" t="s">
        <v>4806</v>
      </c>
      <c r="BD89" t="s">
        <v>4825</v>
      </c>
      <c r="BE89" t="s">
        <v>651</v>
      </c>
      <c r="BF89" t="s">
        <v>147</v>
      </c>
      <c r="BG89" t="s">
        <v>147</v>
      </c>
      <c r="BH89" t="s">
        <v>143</v>
      </c>
      <c r="BI89" t="s">
        <v>4344</v>
      </c>
      <c r="BM89" t="s">
        <v>4826</v>
      </c>
      <c r="CB89" t="s">
        <v>152</v>
      </c>
      <c r="CD89" t="s">
        <v>152</v>
      </c>
      <c r="CE89" t="s">
        <v>4808</v>
      </c>
      <c r="CF89" t="s">
        <v>154</v>
      </c>
      <c r="CG89" t="s">
        <v>2759</v>
      </c>
      <c r="CH89" t="s">
        <v>154</v>
      </c>
      <c r="CJ89" t="s">
        <v>154</v>
      </c>
      <c r="CP89">
        <v>279</v>
      </c>
      <c r="CQ89" t="s">
        <v>4827</v>
      </c>
    </row>
    <row r="90" spans="1:105" x14ac:dyDescent="0.35">
      <c r="A90" t="s">
        <v>4829</v>
      </c>
      <c r="B90" t="s">
        <v>4830</v>
      </c>
      <c r="C90" t="s">
        <v>4831</v>
      </c>
      <c r="D90" t="s">
        <v>4832</v>
      </c>
      <c r="E90">
        <v>2013</v>
      </c>
      <c r="F90" t="s">
        <v>317</v>
      </c>
      <c r="G90">
        <v>55</v>
      </c>
      <c r="H90" t="s">
        <v>4833</v>
      </c>
      <c r="I90" t="s">
        <v>372</v>
      </c>
      <c r="J90" t="s">
        <v>373</v>
      </c>
      <c r="K90" t="s">
        <v>4834</v>
      </c>
      <c r="L90" t="s">
        <v>4835</v>
      </c>
      <c r="M90">
        <v>47.967100000000002</v>
      </c>
      <c r="N90">
        <v>-69.4285</v>
      </c>
      <c r="O90">
        <v>28</v>
      </c>
      <c r="P90" t="s">
        <v>3886</v>
      </c>
      <c r="Q90" t="s">
        <v>269</v>
      </c>
      <c r="R90" t="s">
        <v>4836</v>
      </c>
      <c r="S90" t="s">
        <v>271</v>
      </c>
      <c r="U90" t="s">
        <v>4837</v>
      </c>
      <c r="Y90" t="s">
        <v>4838</v>
      </c>
      <c r="Z90" t="s">
        <v>274</v>
      </c>
      <c r="AC90" t="s">
        <v>4839</v>
      </c>
      <c r="AE90" t="s">
        <v>171</v>
      </c>
      <c r="AF90">
        <v>3.2</v>
      </c>
      <c r="AG90">
        <v>962.9</v>
      </c>
      <c r="AJ90" t="s">
        <v>133</v>
      </c>
      <c r="AK90" t="s">
        <v>172</v>
      </c>
      <c r="AL90">
        <v>1</v>
      </c>
      <c r="AM90" t="s">
        <v>135</v>
      </c>
      <c r="AN90" t="s">
        <v>183</v>
      </c>
      <c r="AO90" t="s">
        <v>1806</v>
      </c>
      <c r="AP90" t="s">
        <v>4840</v>
      </c>
      <c r="AQ90" t="s">
        <v>4841</v>
      </c>
      <c r="AS90">
        <v>10</v>
      </c>
      <c r="AT90">
        <v>10</v>
      </c>
      <c r="AU90" t="s">
        <v>127</v>
      </c>
      <c r="AV90" t="s">
        <v>4842</v>
      </c>
      <c r="AW90" t="s">
        <v>141</v>
      </c>
      <c r="AX90" t="s">
        <v>2130</v>
      </c>
      <c r="AY90" t="s">
        <v>332</v>
      </c>
      <c r="AZ90" t="s">
        <v>143</v>
      </c>
      <c r="BA90">
        <v>10</v>
      </c>
      <c r="BB90" t="s">
        <v>4843</v>
      </c>
      <c r="BC90" t="s">
        <v>4844</v>
      </c>
      <c r="BD90" t="s">
        <v>4845</v>
      </c>
      <c r="BE90" t="s">
        <v>1661</v>
      </c>
      <c r="BF90" t="s">
        <v>143</v>
      </c>
      <c r="BG90" t="s">
        <v>147</v>
      </c>
      <c r="BH90" t="s">
        <v>143</v>
      </c>
      <c r="BI90" t="s">
        <v>4344</v>
      </c>
      <c r="BM90" t="s">
        <v>4846</v>
      </c>
      <c r="CB90" t="s">
        <v>152</v>
      </c>
      <c r="CD90" t="s">
        <v>154</v>
      </c>
      <c r="CE90" t="s">
        <v>4847</v>
      </c>
      <c r="CF90" t="s">
        <v>154</v>
      </c>
      <c r="CH90" t="s">
        <v>152</v>
      </c>
      <c r="CI90" t="s">
        <v>4848</v>
      </c>
      <c r="CJ90" t="s">
        <v>154</v>
      </c>
      <c r="CP90">
        <v>281</v>
      </c>
      <c r="CQ90" t="s">
        <v>4849</v>
      </c>
      <c r="DA90" t="s">
        <v>143</v>
      </c>
    </row>
    <row r="91" spans="1:105" x14ac:dyDescent="0.35">
      <c r="A91" t="s">
        <v>4829</v>
      </c>
      <c r="B91" t="s">
        <v>4830</v>
      </c>
      <c r="C91" t="s">
        <v>4831</v>
      </c>
      <c r="D91" t="s">
        <v>4832</v>
      </c>
      <c r="E91">
        <v>2013</v>
      </c>
      <c r="F91" t="s">
        <v>317</v>
      </c>
      <c r="G91">
        <v>55</v>
      </c>
      <c r="H91" t="s">
        <v>4833</v>
      </c>
      <c r="I91" t="s">
        <v>372</v>
      </c>
      <c r="J91" t="s">
        <v>373</v>
      </c>
      <c r="K91" t="s">
        <v>4834</v>
      </c>
      <c r="L91" t="s">
        <v>4835</v>
      </c>
      <c r="M91">
        <v>47.967100000000002</v>
      </c>
      <c r="N91">
        <v>-69.4285</v>
      </c>
      <c r="O91">
        <v>28</v>
      </c>
      <c r="P91" t="s">
        <v>3886</v>
      </c>
      <c r="Q91" t="s">
        <v>269</v>
      </c>
      <c r="R91" t="s">
        <v>4836</v>
      </c>
      <c r="S91" t="s">
        <v>271</v>
      </c>
      <c r="U91" t="s">
        <v>4837</v>
      </c>
      <c r="Y91" t="s">
        <v>4838</v>
      </c>
      <c r="Z91" t="s">
        <v>274</v>
      </c>
      <c r="AE91" t="s">
        <v>171</v>
      </c>
      <c r="AF91">
        <v>3.2</v>
      </c>
      <c r="AG91">
        <v>962.9</v>
      </c>
      <c r="AJ91" t="s">
        <v>133</v>
      </c>
      <c r="AK91" t="s">
        <v>172</v>
      </c>
      <c r="AL91">
        <v>1</v>
      </c>
      <c r="AM91" t="s">
        <v>199</v>
      </c>
      <c r="AQ91" t="s">
        <v>4841</v>
      </c>
      <c r="AU91" t="s">
        <v>127</v>
      </c>
      <c r="AV91" t="s">
        <v>4842</v>
      </c>
      <c r="AW91" t="s">
        <v>141</v>
      </c>
      <c r="AX91" t="s">
        <v>2130</v>
      </c>
      <c r="AY91" t="s">
        <v>332</v>
      </c>
      <c r="AZ91" t="s">
        <v>143</v>
      </c>
      <c r="BA91">
        <v>5</v>
      </c>
      <c r="BB91" t="s">
        <v>4843</v>
      </c>
      <c r="BC91" t="s">
        <v>4850</v>
      </c>
      <c r="BD91" t="s">
        <v>4845</v>
      </c>
      <c r="BE91" t="s">
        <v>1661</v>
      </c>
      <c r="BF91" t="s">
        <v>143</v>
      </c>
      <c r="BG91" t="s">
        <v>147</v>
      </c>
      <c r="BH91" t="s">
        <v>143</v>
      </c>
      <c r="BI91" t="s">
        <v>4344</v>
      </c>
      <c r="BJ91" t="s">
        <v>177</v>
      </c>
      <c r="BM91" t="s">
        <v>4851</v>
      </c>
      <c r="CB91" t="s">
        <v>152</v>
      </c>
      <c r="CD91" t="s">
        <v>154</v>
      </c>
      <c r="CE91" t="s">
        <v>4847</v>
      </c>
      <c r="CF91" t="s">
        <v>154</v>
      </c>
      <c r="CH91" t="s">
        <v>152</v>
      </c>
      <c r="CI91" t="s">
        <v>4848</v>
      </c>
      <c r="CJ91" t="s">
        <v>154</v>
      </c>
      <c r="CP91">
        <v>282</v>
      </c>
      <c r="CQ91" t="s">
        <v>4852</v>
      </c>
      <c r="DA91" t="s">
        <v>143</v>
      </c>
    </row>
    <row r="92" spans="1:105" x14ac:dyDescent="0.35">
      <c r="A92" t="s">
        <v>4853</v>
      </c>
      <c r="B92" t="s">
        <v>4854</v>
      </c>
      <c r="C92" t="s">
        <v>4855</v>
      </c>
      <c r="D92" t="s">
        <v>4856</v>
      </c>
      <c r="E92">
        <v>2017</v>
      </c>
      <c r="F92" t="s">
        <v>2398</v>
      </c>
      <c r="G92">
        <v>53</v>
      </c>
      <c r="H92" t="s">
        <v>4857</v>
      </c>
      <c r="I92" t="s">
        <v>190</v>
      </c>
      <c r="K92" t="s">
        <v>2704</v>
      </c>
      <c r="L92" t="s">
        <v>2705</v>
      </c>
      <c r="M92">
        <v>63</v>
      </c>
      <c r="N92">
        <v>26.5</v>
      </c>
      <c r="P92" t="s">
        <v>2547</v>
      </c>
      <c r="Q92" t="s">
        <v>193</v>
      </c>
      <c r="R92" t="s">
        <v>2707</v>
      </c>
      <c r="S92" t="s">
        <v>271</v>
      </c>
      <c r="U92" t="s">
        <v>2547</v>
      </c>
      <c r="V92" t="s">
        <v>196</v>
      </c>
      <c r="X92" t="s">
        <v>128</v>
      </c>
      <c r="AE92" t="s">
        <v>197</v>
      </c>
      <c r="AF92" t="s">
        <v>2709</v>
      </c>
      <c r="AG92" t="s">
        <v>2710</v>
      </c>
      <c r="AJ92" t="s">
        <v>198</v>
      </c>
      <c r="AK92" t="s">
        <v>328</v>
      </c>
      <c r="AL92">
        <v>7</v>
      </c>
      <c r="AM92" t="s">
        <v>135</v>
      </c>
      <c r="AN92" t="s">
        <v>183</v>
      </c>
      <c r="AO92" t="s">
        <v>304</v>
      </c>
      <c r="AP92" t="s">
        <v>4858</v>
      </c>
      <c r="AQ92" t="s">
        <v>2712</v>
      </c>
      <c r="AR92" t="s">
        <v>4859</v>
      </c>
      <c r="AS92">
        <v>0</v>
      </c>
      <c r="AT92">
        <v>5</v>
      </c>
      <c r="AU92" t="s">
        <v>2714</v>
      </c>
      <c r="AV92" t="s">
        <v>2715</v>
      </c>
      <c r="AW92" t="s">
        <v>141</v>
      </c>
      <c r="AX92" t="s">
        <v>174</v>
      </c>
      <c r="AY92" t="s">
        <v>332</v>
      </c>
      <c r="AZ92" t="s">
        <v>143</v>
      </c>
      <c r="BA92">
        <v>7</v>
      </c>
      <c r="BB92" t="s">
        <v>1922</v>
      </c>
      <c r="BC92" t="s">
        <v>4860</v>
      </c>
      <c r="BD92" t="s">
        <v>668</v>
      </c>
      <c r="BE92" t="s">
        <v>1437</v>
      </c>
      <c r="BF92" t="s">
        <v>143</v>
      </c>
      <c r="BG92" t="s">
        <v>147</v>
      </c>
      <c r="BH92" t="s">
        <v>143</v>
      </c>
      <c r="BI92" t="s">
        <v>4344</v>
      </c>
      <c r="BM92" t="s">
        <v>4861</v>
      </c>
      <c r="CB92" t="s">
        <v>154</v>
      </c>
      <c r="CD92" t="s">
        <v>154</v>
      </c>
      <c r="CE92" t="s">
        <v>2721</v>
      </c>
      <c r="CF92" t="s">
        <v>478</v>
      </c>
      <c r="CG92" t="s">
        <v>4862</v>
      </c>
      <c r="CH92" t="s">
        <v>154</v>
      </c>
      <c r="CJ92" t="s">
        <v>154</v>
      </c>
      <c r="CP92">
        <v>289</v>
      </c>
      <c r="CQ92" t="s">
        <v>4863</v>
      </c>
      <c r="DA92" t="s">
        <v>143</v>
      </c>
    </row>
    <row r="93" spans="1:105" x14ac:dyDescent="0.35">
      <c r="A93" t="s">
        <v>4853</v>
      </c>
      <c r="B93" t="s">
        <v>4854</v>
      </c>
      <c r="C93" t="s">
        <v>4855</v>
      </c>
      <c r="D93" t="s">
        <v>4856</v>
      </c>
      <c r="E93">
        <v>2017</v>
      </c>
      <c r="F93" t="s">
        <v>2398</v>
      </c>
      <c r="G93">
        <v>53</v>
      </c>
      <c r="H93" t="s">
        <v>4857</v>
      </c>
      <c r="I93" t="s">
        <v>190</v>
      </c>
      <c r="K93" t="s">
        <v>2704</v>
      </c>
      <c r="L93" t="s">
        <v>2705</v>
      </c>
      <c r="M93">
        <v>63</v>
      </c>
      <c r="N93">
        <v>26.5</v>
      </c>
      <c r="P93" t="s">
        <v>2547</v>
      </c>
      <c r="Q93" t="s">
        <v>193</v>
      </c>
      <c r="R93" t="s">
        <v>2726</v>
      </c>
      <c r="S93" t="s">
        <v>271</v>
      </c>
      <c r="U93" t="s">
        <v>2547</v>
      </c>
      <c r="V93" t="s">
        <v>196</v>
      </c>
      <c r="X93" t="s">
        <v>128</v>
      </c>
      <c r="AE93" t="s">
        <v>197</v>
      </c>
      <c r="AF93" t="s">
        <v>2709</v>
      </c>
      <c r="AG93" t="s">
        <v>2710</v>
      </c>
      <c r="AJ93" t="s">
        <v>198</v>
      </c>
      <c r="AK93" t="s">
        <v>328</v>
      </c>
      <c r="AL93">
        <v>7</v>
      </c>
      <c r="AM93" t="s">
        <v>135</v>
      </c>
      <c r="AN93" t="s">
        <v>183</v>
      </c>
      <c r="AO93" t="s">
        <v>304</v>
      </c>
      <c r="AP93" t="s">
        <v>4858</v>
      </c>
      <c r="AQ93" t="s">
        <v>2712</v>
      </c>
      <c r="AR93" t="s">
        <v>4859</v>
      </c>
      <c r="AS93">
        <v>0</v>
      </c>
      <c r="AT93">
        <v>5</v>
      </c>
      <c r="AU93" t="s">
        <v>2728</v>
      </c>
      <c r="AV93" t="s">
        <v>2729</v>
      </c>
      <c r="AW93" t="s">
        <v>141</v>
      </c>
      <c r="AX93" t="s">
        <v>174</v>
      </c>
      <c r="AY93" t="s">
        <v>332</v>
      </c>
      <c r="AZ93" t="s">
        <v>143</v>
      </c>
      <c r="BA93">
        <v>7</v>
      </c>
      <c r="BB93" t="s">
        <v>1922</v>
      </c>
      <c r="BC93" t="s">
        <v>4860</v>
      </c>
      <c r="BD93" t="s">
        <v>668</v>
      </c>
      <c r="BE93" t="s">
        <v>1437</v>
      </c>
      <c r="BF93" t="s">
        <v>143</v>
      </c>
      <c r="BG93" t="s">
        <v>147</v>
      </c>
      <c r="BH93" t="s">
        <v>143</v>
      </c>
      <c r="BI93" t="s">
        <v>4344</v>
      </c>
      <c r="BM93" t="s">
        <v>4861</v>
      </c>
      <c r="CB93" t="s">
        <v>154</v>
      </c>
      <c r="CD93" t="s">
        <v>154</v>
      </c>
      <c r="CE93" t="s">
        <v>2721</v>
      </c>
      <c r="CF93" t="s">
        <v>478</v>
      </c>
      <c r="CG93" t="s">
        <v>4862</v>
      </c>
      <c r="CH93" t="s">
        <v>154</v>
      </c>
      <c r="CJ93" t="s">
        <v>154</v>
      </c>
      <c r="CP93">
        <v>290</v>
      </c>
      <c r="CQ93" t="s">
        <v>4863</v>
      </c>
      <c r="DA93" t="s">
        <v>143</v>
      </c>
    </row>
    <row r="94" spans="1:105" x14ac:dyDescent="0.35">
      <c r="A94" t="s">
        <v>4853</v>
      </c>
      <c r="B94" t="s">
        <v>4854</v>
      </c>
      <c r="C94" t="s">
        <v>4855</v>
      </c>
      <c r="D94" t="s">
        <v>4856</v>
      </c>
      <c r="E94">
        <v>2017</v>
      </c>
      <c r="F94" t="s">
        <v>2398</v>
      </c>
      <c r="G94">
        <v>53</v>
      </c>
      <c r="H94" t="s">
        <v>4857</v>
      </c>
      <c r="I94" t="s">
        <v>190</v>
      </c>
      <c r="K94" t="s">
        <v>2704</v>
      </c>
      <c r="L94" t="s">
        <v>2705</v>
      </c>
      <c r="M94">
        <v>63</v>
      </c>
      <c r="N94">
        <v>26.5</v>
      </c>
      <c r="P94" t="s">
        <v>2547</v>
      </c>
      <c r="Q94" t="s">
        <v>170</v>
      </c>
      <c r="R94" t="s">
        <v>170</v>
      </c>
      <c r="S94" t="s">
        <v>271</v>
      </c>
      <c r="U94" t="s">
        <v>2547</v>
      </c>
      <c r="V94" t="s">
        <v>196</v>
      </c>
      <c r="X94" t="s">
        <v>128</v>
      </c>
      <c r="AE94" t="s">
        <v>197</v>
      </c>
      <c r="AF94" t="s">
        <v>2709</v>
      </c>
      <c r="AG94" t="s">
        <v>2710</v>
      </c>
      <c r="AJ94" t="s">
        <v>198</v>
      </c>
      <c r="AK94" t="s">
        <v>328</v>
      </c>
      <c r="AL94">
        <v>10</v>
      </c>
      <c r="AM94" t="s">
        <v>135</v>
      </c>
      <c r="AN94" t="s">
        <v>183</v>
      </c>
      <c r="AO94" t="s">
        <v>304</v>
      </c>
      <c r="AP94" t="s">
        <v>4858</v>
      </c>
      <c r="AQ94" t="s">
        <v>2712</v>
      </c>
      <c r="AR94" t="s">
        <v>4859</v>
      </c>
      <c r="AS94">
        <v>0</v>
      </c>
      <c r="AT94">
        <v>6</v>
      </c>
      <c r="AU94" t="s">
        <v>2733</v>
      </c>
      <c r="AV94" t="s">
        <v>2734</v>
      </c>
      <c r="AW94" t="s">
        <v>141</v>
      </c>
      <c r="AX94" t="s">
        <v>174</v>
      </c>
      <c r="AY94" t="s">
        <v>332</v>
      </c>
      <c r="AZ94" t="s">
        <v>143</v>
      </c>
      <c r="BA94">
        <v>10</v>
      </c>
      <c r="BB94" t="s">
        <v>1922</v>
      </c>
      <c r="BC94" t="s">
        <v>4860</v>
      </c>
      <c r="BD94" t="s">
        <v>668</v>
      </c>
      <c r="BE94" t="s">
        <v>1437</v>
      </c>
      <c r="BF94" t="s">
        <v>143</v>
      </c>
      <c r="BG94" t="s">
        <v>147</v>
      </c>
      <c r="BH94" t="s">
        <v>143</v>
      </c>
      <c r="BI94" t="s">
        <v>4344</v>
      </c>
      <c r="BM94" t="s">
        <v>4861</v>
      </c>
      <c r="CB94" t="s">
        <v>154</v>
      </c>
      <c r="CD94" t="s">
        <v>154</v>
      </c>
      <c r="CE94" t="s">
        <v>2721</v>
      </c>
      <c r="CF94" t="s">
        <v>478</v>
      </c>
      <c r="CG94" t="s">
        <v>4862</v>
      </c>
      <c r="CH94" t="s">
        <v>154</v>
      </c>
      <c r="CJ94" t="s">
        <v>154</v>
      </c>
      <c r="CP94">
        <v>291</v>
      </c>
      <c r="CQ94" t="s">
        <v>4863</v>
      </c>
      <c r="DA94" t="s">
        <v>143</v>
      </c>
    </row>
    <row r="95" spans="1:105" x14ac:dyDescent="0.35">
      <c r="A95" t="s">
        <v>4853</v>
      </c>
      <c r="B95" t="s">
        <v>4854</v>
      </c>
      <c r="C95" t="s">
        <v>4855</v>
      </c>
      <c r="D95" t="s">
        <v>4856</v>
      </c>
      <c r="E95">
        <v>2017</v>
      </c>
      <c r="F95" t="s">
        <v>2398</v>
      </c>
      <c r="G95">
        <v>53</v>
      </c>
      <c r="H95" t="s">
        <v>4857</v>
      </c>
      <c r="I95" t="s">
        <v>190</v>
      </c>
      <c r="K95" t="s">
        <v>2704</v>
      </c>
      <c r="L95" t="s">
        <v>2705</v>
      </c>
      <c r="M95">
        <v>63</v>
      </c>
      <c r="N95">
        <v>26.5</v>
      </c>
      <c r="P95" t="s">
        <v>2547</v>
      </c>
      <c r="Q95" t="s">
        <v>193</v>
      </c>
      <c r="R95" t="s">
        <v>2707</v>
      </c>
      <c r="S95" t="s">
        <v>271</v>
      </c>
      <c r="U95" t="s">
        <v>2547</v>
      </c>
      <c r="V95" t="s">
        <v>196</v>
      </c>
      <c r="X95" t="s">
        <v>128</v>
      </c>
      <c r="AE95" t="s">
        <v>197</v>
      </c>
      <c r="AF95" t="s">
        <v>2709</v>
      </c>
      <c r="AG95" t="s">
        <v>2710</v>
      </c>
      <c r="AJ95" t="s">
        <v>198</v>
      </c>
      <c r="AK95" t="s">
        <v>172</v>
      </c>
      <c r="AL95">
        <v>7</v>
      </c>
      <c r="AM95" t="s">
        <v>199</v>
      </c>
      <c r="AN95" t="s">
        <v>216</v>
      </c>
      <c r="AP95" t="s">
        <v>4864</v>
      </c>
      <c r="AQ95" t="s">
        <v>2712</v>
      </c>
      <c r="AS95" t="s">
        <v>4865</v>
      </c>
      <c r="AT95" t="s">
        <v>4866</v>
      </c>
      <c r="AU95" t="s">
        <v>127</v>
      </c>
      <c r="AV95" t="s">
        <v>2734</v>
      </c>
      <c r="AW95" t="s">
        <v>141</v>
      </c>
      <c r="AX95" t="s">
        <v>174</v>
      </c>
      <c r="AY95" t="s">
        <v>332</v>
      </c>
      <c r="AZ95" t="s">
        <v>143</v>
      </c>
      <c r="BA95">
        <v>7</v>
      </c>
      <c r="BB95" t="s">
        <v>1922</v>
      </c>
      <c r="BC95" t="s">
        <v>4860</v>
      </c>
      <c r="BD95" t="s">
        <v>668</v>
      </c>
      <c r="BE95" t="s">
        <v>1437</v>
      </c>
      <c r="BF95" t="s">
        <v>143</v>
      </c>
      <c r="BG95" t="s">
        <v>147</v>
      </c>
      <c r="BH95" t="s">
        <v>143</v>
      </c>
      <c r="BI95" t="s">
        <v>4344</v>
      </c>
      <c r="BM95" t="s">
        <v>4861</v>
      </c>
      <c r="CB95" t="s">
        <v>152</v>
      </c>
      <c r="CD95" t="s">
        <v>154</v>
      </c>
      <c r="CE95" t="s">
        <v>2721</v>
      </c>
      <c r="CF95" t="s">
        <v>478</v>
      </c>
      <c r="CG95" t="s">
        <v>4862</v>
      </c>
      <c r="CH95" t="s">
        <v>154</v>
      </c>
      <c r="CJ95" t="s">
        <v>154</v>
      </c>
      <c r="CP95">
        <v>292</v>
      </c>
      <c r="CQ95" t="s">
        <v>4867</v>
      </c>
      <c r="DA95" t="s">
        <v>143</v>
      </c>
    </row>
    <row r="96" spans="1:105" x14ac:dyDescent="0.35">
      <c r="A96" t="s">
        <v>4853</v>
      </c>
      <c r="B96" t="s">
        <v>4854</v>
      </c>
      <c r="C96" t="s">
        <v>4855</v>
      </c>
      <c r="D96" t="s">
        <v>4856</v>
      </c>
      <c r="E96">
        <v>2017</v>
      </c>
      <c r="F96" t="s">
        <v>2398</v>
      </c>
      <c r="G96">
        <v>53</v>
      </c>
      <c r="H96" t="s">
        <v>4857</v>
      </c>
      <c r="I96" t="s">
        <v>190</v>
      </c>
      <c r="K96" t="s">
        <v>2704</v>
      </c>
      <c r="L96" t="s">
        <v>2705</v>
      </c>
      <c r="M96">
        <v>63</v>
      </c>
      <c r="N96">
        <v>26.5</v>
      </c>
      <c r="P96" t="s">
        <v>2547</v>
      </c>
      <c r="Q96" t="s">
        <v>193</v>
      </c>
      <c r="R96" t="s">
        <v>2726</v>
      </c>
      <c r="S96" t="s">
        <v>271</v>
      </c>
      <c r="U96" t="s">
        <v>2547</v>
      </c>
      <c r="V96" t="s">
        <v>196</v>
      </c>
      <c r="X96" t="s">
        <v>128</v>
      </c>
      <c r="AE96" t="s">
        <v>197</v>
      </c>
      <c r="AF96" t="s">
        <v>2709</v>
      </c>
      <c r="AG96" t="s">
        <v>2710</v>
      </c>
      <c r="AJ96" t="s">
        <v>198</v>
      </c>
      <c r="AK96" t="s">
        <v>172</v>
      </c>
      <c r="AL96">
        <v>7</v>
      </c>
      <c r="AM96" t="s">
        <v>199</v>
      </c>
      <c r="AN96" t="s">
        <v>216</v>
      </c>
      <c r="AP96" t="s">
        <v>4868</v>
      </c>
      <c r="AQ96" t="s">
        <v>2712</v>
      </c>
      <c r="AS96" t="s">
        <v>4869</v>
      </c>
      <c r="AT96" t="s">
        <v>4866</v>
      </c>
      <c r="AU96" t="s">
        <v>127</v>
      </c>
      <c r="AV96" t="s">
        <v>2734</v>
      </c>
      <c r="AW96" t="s">
        <v>141</v>
      </c>
      <c r="AX96" t="s">
        <v>174</v>
      </c>
      <c r="AY96" t="s">
        <v>332</v>
      </c>
      <c r="AZ96" t="s">
        <v>143</v>
      </c>
      <c r="BA96">
        <v>7</v>
      </c>
      <c r="BB96" t="s">
        <v>1922</v>
      </c>
      <c r="BC96" t="s">
        <v>4860</v>
      </c>
      <c r="BD96" t="s">
        <v>668</v>
      </c>
      <c r="BE96" t="s">
        <v>1437</v>
      </c>
      <c r="BF96" t="s">
        <v>143</v>
      </c>
      <c r="BG96" t="s">
        <v>147</v>
      </c>
      <c r="BH96" t="s">
        <v>143</v>
      </c>
      <c r="BI96" t="s">
        <v>4344</v>
      </c>
      <c r="BM96" t="s">
        <v>4861</v>
      </c>
      <c r="CB96" t="s">
        <v>152</v>
      </c>
      <c r="CD96" t="s">
        <v>154</v>
      </c>
      <c r="CE96" t="s">
        <v>2721</v>
      </c>
      <c r="CF96" t="s">
        <v>478</v>
      </c>
      <c r="CG96" t="s">
        <v>4862</v>
      </c>
      <c r="CH96" t="s">
        <v>154</v>
      </c>
      <c r="CJ96" t="s">
        <v>154</v>
      </c>
      <c r="CP96">
        <v>293</v>
      </c>
      <c r="CQ96" t="s">
        <v>4867</v>
      </c>
      <c r="DA96" t="s">
        <v>143</v>
      </c>
    </row>
    <row r="97" spans="1:105" x14ac:dyDescent="0.35">
      <c r="A97" t="s">
        <v>4853</v>
      </c>
      <c r="B97" t="s">
        <v>4854</v>
      </c>
      <c r="C97" t="s">
        <v>4855</v>
      </c>
      <c r="D97" t="s">
        <v>4856</v>
      </c>
      <c r="E97">
        <v>2017</v>
      </c>
      <c r="F97" t="s">
        <v>2398</v>
      </c>
      <c r="G97">
        <v>53</v>
      </c>
      <c r="H97" t="s">
        <v>4857</v>
      </c>
      <c r="I97" t="s">
        <v>190</v>
      </c>
      <c r="K97" t="s">
        <v>2704</v>
      </c>
      <c r="L97" t="s">
        <v>2705</v>
      </c>
      <c r="M97">
        <v>63</v>
      </c>
      <c r="N97">
        <v>26.5</v>
      </c>
      <c r="P97" t="s">
        <v>2547</v>
      </c>
      <c r="Q97" t="s">
        <v>170</v>
      </c>
      <c r="R97" t="s">
        <v>170</v>
      </c>
      <c r="S97" t="s">
        <v>271</v>
      </c>
      <c r="U97" t="s">
        <v>2547</v>
      </c>
      <c r="V97" t="s">
        <v>196</v>
      </c>
      <c r="X97" t="s">
        <v>128</v>
      </c>
      <c r="AE97" t="s">
        <v>197</v>
      </c>
      <c r="AF97" t="s">
        <v>2709</v>
      </c>
      <c r="AG97" t="s">
        <v>2710</v>
      </c>
      <c r="AJ97" t="s">
        <v>198</v>
      </c>
      <c r="AK97" t="s">
        <v>172</v>
      </c>
      <c r="AL97">
        <v>10</v>
      </c>
      <c r="AM97" t="s">
        <v>199</v>
      </c>
      <c r="AN97" t="s">
        <v>216</v>
      </c>
      <c r="AP97" t="s">
        <v>4870</v>
      </c>
      <c r="AQ97" t="s">
        <v>2712</v>
      </c>
      <c r="AS97" t="s">
        <v>4865</v>
      </c>
      <c r="AT97" t="s">
        <v>4866</v>
      </c>
      <c r="AU97" t="s">
        <v>127</v>
      </c>
      <c r="AV97" t="s">
        <v>2734</v>
      </c>
      <c r="AW97" t="s">
        <v>141</v>
      </c>
      <c r="AX97" t="s">
        <v>174</v>
      </c>
      <c r="AY97" t="s">
        <v>332</v>
      </c>
      <c r="AZ97" t="s">
        <v>143</v>
      </c>
      <c r="BA97">
        <v>10</v>
      </c>
      <c r="BB97" t="s">
        <v>1922</v>
      </c>
      <c r="BC97" t="s">
        <v>4860</v>
      </c>
      <c r="BD97" t="s">
        <v>668</v>
      </c>
      <c r="BE97" t="s">
        <v>1437</v>
      </c>
      <c r="BF97" t="s">
        <v>143</v>
      </c>
      <c r="BG97" t="s">
        <v>147</v>
      </c>
      <c r="BH97" t="s">
        <v>143</v>
      </c>
      <c r="BI97" t="s">
        <v>4344</v>
      </c>
      <c r="BM97" t="s">
        <v>4861</v>
      </c>
      <c r="CB97" t="s">
        <v>152</v>
      </c>
      <c r="CD97" t="s">
        <v>154</v>
      </c>
      <c r="CE97" t="s">
        <v>2721</v>
      </c>
      <c r="CF97" t="s">
        <v>478</v>
      </c>
      <c r="CG97" t="s">
        <v>4862</v>
      </c>
      <c r="CH97" t="s">
        <v>154</v>
      </c>
      <c r="CJ97" t="s">
        <v>154</v>
      </c>
      <c r="CP97">
        <v>294</v>
      </c>
      <c r="CQ97" t="s">
        <v>4867</v>
      </c>
      <c r="DA97" t="s">
        <v>143</v>
      </c>
    </row>
    <row r="98" spans="1:105" x14ac:dyDescent="0.35">
      <c r="A98" t="s">
        <v>4871</v>
      </c>
      <c r="B98" t="s">
        <v>4872</v>
      </c>
      <c r="C98" t="s">
        <v>4873</v>
      </c>
      <c r="D98" t="s">
        <v>4874</v>
      </c>
      <c r="E98">
        <v>2018</v>
      </c>
      <c r="F98" t="s">
        <v>2398</v>
      </c>
      <c r="G98">
        <v>54</v>
      </c>
      <c r="H98" t="s">
        <v>4875</v>
      </c>
      <c r="I98" t="s">
        <v>190</v>
      </c>
      <c r="K98" t="s">
        <v>4876</v>
      </c>
      <c r="L98" t="s">
        <v>4877</v>
      </c>
      <c r="M98">
        <v>61.997999999999998</v>
      </c>
      <c r="N98">
        <v>23.88</v>
      </c>
      <c r="P98" t="s">
        <v>4878</v>
      </c>
      <c r="V98" t="s">
        <v>196</v>
      </c>
      <c r="AE98" t="s">
        <v>197</v>
      </c>
      <c r="AJ98" t="s">
        <v>2467</v>
      </c>
      <c r="AK98" t="s">
        <v>328</v>
      </c>
      <c r="AL98">
        <v>1</v>
      </c>
      <c r="AM98" t="s">
        <v>135</v>
      </c>
      <c r="AP98" t="s">
        <v>592</v>
      </c>
      <c r="AW98" t="s">
        <v>2468</v>
      </c>
      <c r="AZ98" t="s">
        <v>143</v>
      </c>
      <c r="BF98" t="s">
        <v>143</v>
      </c>
      <c r="BG98" t="s">
        <v>147</v>
      </c>
      <c r="BH98" t="s">
        <v>143</v>
      </c>
      <c r="BI98" t="s">
        <v>4344</v>
      </c>
      <c r="BM98" t="s">
        <v>4861</v>
      </c>
      <c r="CB98" t="s">
        <v>154</v>
      </c>
      <c r="CD98" t="s">
        <v>154</v>
      </c>
      <c r="CE98" t="s">
        <v>2721</v>
      </c>
      <c r="CF98" t="s">
        <v>154</v>
      </c>
      <c r="CG98" t="s">
        <v>4879</v>
      </c>
      <c r="CH98" t="s">
        <v>154</v>
      </c>
      <c r="CJ98" t="s">
        <v>154</v>
      </c>
      <c r="CP98">
        <v>295</v>
      </c>
      <c r="CQ98" t="s">
        <v>4880</v>
      </c>
      <c r="DA98" t="s">
        <v>143</v>
      </c>
    </row>
    <row r="99" spans="1:105" x14ac:dyDescent="0.35">
      <c r="A99" t="s">
        <v>4871</v>
      </c>
      <c r="B99" t="s">
        <v>4872</v>
      </c>
      <c r="C99" t="s">
        <v>4873</v>
      </c>
      <c r="D99" t="s">
        <v>4874</v>
      </c>
      <c r="E99">
        <v>2018</v>
      </c>
      <c r="F99" t="s">
        <v>2398</v>
      </c>
      <c r="G99">
        <v>54</v>
      </c>
      <c r="H99" t="s">
        <v>4875</v>
      </c>
      <c r="I99" t="s">
        <v>190</v>
      </c>
      <c r="K99" t="s">
        <v>4881</v>
      </c>
      <c r="L99" t="s">
        <v>4882</v>
      </c>
      <c r="M99">
        <v>62.003</v>
      </c>
      <c r="N99">
        <v>23.925000000000001</v>
      </c>
      <c r="P99" t="s">
        <v>4883</v>
      </c>
      <c r="V99" t="s">
        <v>196</v>
      </c>
      <c r="AE99" t="s">
        <v>197</v>
      </c>
      <c r="AJ99" t="s">
        <v>2467</v>
      </c>
      <c r="AK99" t="s">
        <v>328</v>
      </c>
      <c r="AL99">
        <v>1</v>
      </c>
      <c r="AM99" t="s">
        <v>135</v>
      </c>
      <c r="AW99" t="s">
        <v>2468</v>
      </c>
      <c r="AZ99" t="s">
        <v>143</v>
      </c>
      <c r="BF99" t="s">
        <v>143</v>
      </c>
      <c r="BG99" t="s">
        <v>147</v>
      </c>
      <c r="BH99" t="s">
        <v>143</v>
      </c>
      <c r="BI99" t="s">
        <v>4344</v>
      </c>
      <c r="BM99" t="s">
        <v>4861</v>
      </c>
      <c r="CB99" t="s">
        <v>154</v>
      </c>
      <c r="CD99" t="s">
        <v>154</v>
      </c>
      <c r="CE99" t="s">
        <v>2721</v>
      </c>
      <c r="CF99" t="s">
        <v>154</v>
      </c>
      <c r="CG99" t="s">
        <v>4879</v>
      </c>
      <c r="CH99" t="s">
        <v>154</v>
      </c>
      <c r="CJ99" t="s">
        <v>154</v>
      </c>
      <c r="CP99">
        <v>296</v>
      </c>
      <c r="CQ99" t="s">
        <v>4880</v>
      </c>
      <c r="DA99" t="s">
        <v>143</v>
      </c>
    </row>
    <row r="100" spans="1:105" x14ac:dyDescent="0.35">
      <c r="A100" t="s">
        <v>4871</v>
      </c>
      <c r="B100" t="s">
        <v>4872</v>
      </c>
      <c r="C100" t="s">
        <v>4873</v>
      </c>
      <c r="D100" t="s">
        <v>4874</v>
      </c>
      <c r="E100">
        <v>2018</v>
      </c>
      <c r="F100" t="s">
        <v>2398</v>
      </c>
      <c r="G100">
        <v>54</v>
      </c>
      <c r="H100" t="s">
        <v>4875</v>
      </c>
      <c r="I100" t="s">
        <v>190</v>
      </c>
      <c r="K100" t="s">
        <v>4884</v>
      </c>
      <c r="L100" t="s">
        <v>4885</v>
      </c>
      <c r="M100">
        <v>62.002000000000002</v>
      </c>
      <c r="N100">
        <v>23.905000000000001</v>
      </c>
      <c r="P100" t="s">
        <v>4886</v>
      </c>
      <c r="V100" t="s">
        <v>196</v>
      </c>
      <c r="AE100" t="s">
        <v>197</v>
      </c>
      <c r="AJ100" t="s">
        <v>2467</v>
      </c>
      <c r="AK100" t="s">
        <v>328</v>
      </c>
      <c r="AL100">
        <v>1</v>
      </c>
      <c r="AM100" t="s">
        <v>173</v>
      </c>
      <c r="AP100" t="s">
        <v>4887</v>
      </c>
      <c r="AW100" t="s">
        <v>2468</v>
      </c>
      <c r="AZ100" t="s">
        <v>143</v>
      </c>
      <c r="BF100" t="s">
        <v>143</v>
      </c>
      <c r="BG100" t="s">
        <v>147</v>
      </c>
      <c r="BH100" t="s">
        <v>143</v>
      </c>
      <c r="BI100" t="s">
        <v>4344</v>
      </c>
      <c r="BM100" t="s">
        <v>4861</v>
      </c>
      <c r="CB100" t="s">
        <v>154</v>
      </c>
      <c r="CD100" t="s">
        <v>154</v>
      </c>
      <c r="CE100" t="s">
        <v>2721</v>
      </c>
      <c r="CF100" t="s">
        <v>154</v>
      </c>
      <c r="CG100" t="s">
        <v>4879</v>
      </c>
      <c r="CH100" t="s">
        <v>154</v>
      </c>
      <c r="CJ100" t="s">
        <v>154</v>
      </c>
      <c r="CP100">
        <v>297</v>
      </c>
      <c r="CQ100" t="s">
        <v>4888</v>
      </c>
      <c r="DA100" t="s">
        <v>143</v>
      </c>
    </row>
    <row r="101" spans="1:105" x14ac:dyDescent="0.35">
      <c r="A101" t="s">
        <v>4871</v>
      </c>
      <c r="B101" t="s">
        <v>4872</v>
      </c>
      <c r="C101" t="s">
        <v>4873</v>
      </c>
      <c r="D101" t="s">
        <v>4874</v>
      </c>
      <c r="E101">
        <v>2018</v>
      </c>
      <c r="F101" t="s">
        <v>2398</v>
      </c>
      <c r="G101">
        <v>54</v>
      </c>
      <c r="H101" t="s">
        <v>4875</v>
      </c>
      <c r="I101" t="s">
        <v>190</v>
      </c>
      <c r="K101" t="s">
        <v>4889</v>
      </c>
      <c r="L101" t="s">
        <v>4890</v>
      </c>
      <c r="M101">
        <v>61.996000000000002</v>
      </c>
      <c r="N101">
        <v>23.942</v>
      </c>
      <c r="P101" t="s">
        <v>4891</v>
      </c>
      <c r="S101" t="s">
        <v>271</v>
      </c>
      <c r="U101" t="s">
        <v>4892</v>
      </c>
      <c r="V101" t="s">
        <v>196</v>
      </c>
      <c r="W101" t="s">
        <v>4893</v>
      </c>
      <c r="AE101" t="s">
        <v>197</v>
      </c>
      <c r="AJ101" t="s">
        <v>2467</v>
      </c>
      <c r="AK101" t="s">
        <v>328</v>
      </c>
      <c r="AL101">
        <v>1</v>
      </c>
      <c r="AM101" t="s">
        <v>135</v>
      </c>
      <c r="AP101" t="s">
        <v>4887</v>
      </c>
      <c r="AS101">
        <v>0</v>
      </c>
      <c r="AT101">
        <v>2</v>
      </c>
      <c r="AU101" t="s">
        <v>4771</v>
      </c>
      <c r="AV101" t="s">
        <v>4894</v>
      </c>
      <c r="AW101" t="s">
        <v>2468</v>
      </c>
      <c r="AZ101" t="s">
        <v>143</v>
      </c>
      <c r="BF101" t="s">
        <v>143</v>
      </c>
      <c r="BG101" t="s">
        <v>147</v>
      </c>
      <c r="BH101" t="s">
        <v>143</v>
      </c>
      <c r="BI101" t="s">
        <v>4344</v>
      </c>
      <c r="BM101" t="s">
        <v>4861</v>
      </c>
      <c r="CB101" t="s">
        <v>154</v>
      </c>
      <c r="CD101" t="s">
        <v>154</v>
      </c>
      <c r="CE101" t="s">
        <v>2721</v>
      </c>
      <c r="CF101" t="s">
        <v>154</v>
      </c>
      <c r="CG101" t="s">
        <v>4879</v>
      </c>
      <c r="CH101" t="s">
        <v>154</v>
      </c>
      <c r="CJ101" t="s">
        <v>154</v>
      </c>
      <c r="CP101">
        <v>298</v>
      </c>
      <c r="CQ101" t="s">
        <v>4880</v>
      </c>
      <c r="DA101" t="s">
        <v>143</v>
      </c>
    </row>
    <row r="102" spans="1:105" x14ac:dyDescent="0.35">
      <c r="A102" t="s">
        <v>4871</v>
      </c>
      <c r="B102" t="s">
        <v>4872</v>
      </c>
      <c r="C102" t="s">
        <v>4873</v>
      </c>
      <c r="D102" t="s">
        <v>4874</v>
      </c>
      <c r="E102">
        <v>2018</v>
      </c>
      <c r="F102" t="s">
        <v>2398</v>
      </c>
      <c r="G102">
        <v>54</v>
      </c>
      <c r="H102" t="s">
        <v>4875</v>
      </c>
      <c r="I102" t="s">
        <v>190</v>
      </c>
      <c r="K102" t="s">
        <v>4889</v>
      </c>
      <c r="L102" t="s">
        <v>4890</v>
      </c>
      <c r="M102">
        <v>61.996000000000002</v>
      </c>
      <c r="N102">
        <v>23.942</v>
      </c>
      <c r="P102" t="s">
        <v>4895</v>
      </c>
      <c r="S102" t="s">
        <v>271</v>
      </c>
      <c r="U102" t="s">
        <v>4896</v>
      </c>
      <c r="V102" t="s">
        <v>196</v>
      </c>
      <c r="W102" t="s">
        <v>4897</v>
      </c>
      <c r="AE102" t="s">
        <v>197</v>
      </c>
      <c r="AJ102" t="s">
        <v>2467</v>
      </c>
      <c r="AK102" t="s">
        <v>328</v>
      </c>
      <c r="AL102">
        <v>1</v>
      </c>
      <c r="AM102" t="s">
        <v>135</v>
      </c>
      <c r="AP102" t="s">
        <v>4887</v>
      </c>
      <c r="AS102">
        <v>0</v>
      </c>
      <c r="AT102">
        <v>2</v>
      </c>
      <c r="AU102" t="s">
        <v>4771</v>
      </c>
      <c r="AV102" t="s">
        <v>4894</v>
      </c>
      <c r="AW102" t="s">
        <v>2468</v>
      </c>
      <c r="AZ102" t="s">
        <v>143</v>
      </c>
      <c r="BF102" t="s">
        <v>143</v>
      </c>
      <c r="BG102" t="s">
        <v>147</v>
      </c>
      <c r="BH102" t="s">
        <v>143</v>
      </c>
      <c r="BI102" t="s">
        <v>4344</v>
      </c>
      <c r="BM102" t="s">
        <v>4861</v>
      </c>
      <c r="CB102" t="s">
        <v>154</v>
      </c>
      <c r="CD102" t="s">
        <v>154</v>
      </c>
      <c r="CE102" t="s">
        <v>2721</v>
      </c>
      <c r="CF102" t="s">
        <v>154</v>
      </c>
      <c r="CG102" t="s">
        <v>4879</v>
      </c>
      <c r="CH102" t="s">
        <v>154</v>
      </c>
      <c r="CJ102" t="s">
        <v>154</v>
      </c>
      <c r="CP102">
        <v>299</v>
      </c>
      <c r="CQ102" t="s">
        <v>4880</v>
      </c>
      <c r="DA102" t="s">
        <v>143</v>
      </c>
    </row>
    <row r="103" spans="1:105" x14ac:dyDescent="0.35">
      <c r="A103" t="s">
        <v>4871</v>
      </c>
      <c r="B103" t="s">
        <v>4872</v>
      </c>
      <c r="C103" t="s">
        <v>4873</v>
      </c>
      <c r="D103" t="s">
        <v>4874</v>
      </c>
      <c r="E103">
        <v>2018</v>
      </c>
      <c r="F103" t="s">
        <v>2398</v>
      </c>
      <c r="G103">
        <v>54</v>
      </c>
      <c r="H103" t="s">
        <v>4875</v>
      </c>
      <c r="I103" t="s">
        <v>190</v>
      </c>
      <c r="K103" t="s">
        <v>4898</v>
      </c>
      <c r="L103" t="s">
        <v>4899</v>
      </c>
      <c r="M103">
        <v>65.805000000000007</v>
      </c>
      <c r="N103">
        <v>27.812000000000001</v>
      </c>
      <c r="P103" t="s">
        <v>4900</v>
      </c>
      <c r="V103" t="s">
        <v>196</v>
      </c>
      <c r="AE103" t="s">
        <v>197</v>
      </c>
      <c r="AJ103" t="s">
        <v>2467</v>
      </c>
      <c r="AK103" t="s">
        <v>328</v>
      </c>
      <c r="AL103">
        <v>1</v>
      </c>
      <c r="AM103" t="s">
        <v>135</v>
      </c>
      <c r="AP103" t="s">
        <v>4887</v>
      </c>
      <c r="AW103" t="s">
        <v>2468</v>
      </c>
      <c r="AZ103" t="s">
        <v>143</v>
      </c>
      <c r="BF103" t="s">
        <v>143</v>
      </c>
      <c r="BG103" t="s">
        <v>147</v>
      </c>
      <c r="BH103" t="s">
        <v>143</v>
      </c>
      <c r="BI103" t="s">
        <v>4344</v>
      </c>
      <c r="BM103" t="s">
        <v>4861</v>
      </c>
      <c r="CB103" t="s">
        <v>154</v>
      </c>
      <c r="CD103" t="s">
        <v>154</v>
      </c>
      <c r="CE103" t="s">
        <v>2721</v>
      </c>
      <c r="CF103" t="s">
        <v>154</v>
      </c>
      <c r="CG103" t="s">
        <v>4879</v>
      </c>
      <c r="CH103" t="s">
        <v>154</v>
      </c>
      <c r="CJ103" t="s">
        <v>154</v>
      </c>
      <c r="CP103">
        <v>300</v>
      </c>
      <c r="CQ103" t="s">
        <v>4880</v>
      </c>
      <c r="DA103" t="s">
        <v>143</v>
      </c>
    </row>
    <row r="104" spans="1:105" x14ac:dyDescent="0.35">
      <c r="A104" t="s">
        <v>4871</v>
      </c>
      <c r="B104" t="s">
        <v>4872</v>
      </c>
      <c r="C104" t="s">
        <v>4873</v>
      </c>
      <c r="D104" t="s">
        <v>4874</v>
      </c>
      <c r="E104">
        <v>2018</v>
      </c>
      <c r="F104" t="s">
        <v>2398</v>
      </c>
      <c r="G104">
        <v>54</v>
      </c>
      <c r="H104" t="s">
        <v>4875</v>
      </c>
      <c r="I104" t="s">
        <v>190</v>
      </c>
      <c r="K104" t="s">
        <v>4901</v>
      </c>
      <c r="L104" t="s">
        <v>4902</v>
      </c>
      <c r="M104">
        <v>65.819999999999993</v>
      </c>
      <c r="N104">
        <v>27.803999999999998</v>
      </c>
      <c r="P104" t="s">
        <v>4903</v>
      </c>
      <c r="V104" t="s">
        <v>196</v>
      </c>
      <c r="AE104" t="s">
        <v>197</v>
      </c>
      <c r="AJ104" t="s">
        <v>2467</v>
      </c>
      <c r="AK104" t="s">
        <v>328</v>
      </c>
      <c r="AL104">
        <v>1</v>
      </c>
      <c r="AM104" t="s">
        <v>173</v>
      </c>
      <c r="AW104" t="s">
        <v>2468</v>
      </c>
      <c r="AZ104" t="s">
        <v>143</v>
      </c>
      <c r="BF104" t="s">
        <v>143</v>
      </c>
      <c r="BG104" t="s">
        <v>147</v>
      </c>
      <c r="BH104" t="s">
        <v>143</v>
      </c>
      <c r="BI104" t="s">
        <v>4344</v>
      </c>
      <c r="BM104" t="s">
        <v>4904</v>
      </c>
      <c r="CB104" t="s">
        <v>154</v>
      </c>
      <c r="CD104" t="s">
        <v>154</v>
      </c>
      <c r="CE104" t="s">
        <v>2721</v>
      </c>
      <c r="CF104" t="s">
        <v>154</v>
      </c>
      <c r="CG104" t="s">
        <v>4879</v>
      </c>
      <c r="CH104" t="s">
        <v>154</v>
      </c>
      <c r="CJ104" t="s">
        <v>154</v>
      </c>
      <c r="CP104">
        <v>301</v>
      </c>
      <c r="CQ104" t="s">
        <v>4888</v>
      </c>
      <c r="DA104" t="s">
        <v>143</v>
      </c>
    </row>
    <row r="105" spans="1:105" x14ac:dyDescent="0.35">
      <c r="A105" t="s">
        <v>2746</v>
      </c>
      <c r="B105" t="s">
        <v>2747</v>
      </c>
      <c r="C105" t="s">
        <v>2748</v>
      </c>
      <c r="D105" t="s">
        <v>2749</v>
      </c>
      <c r="E105">
        <v>2015</v>
      </c>
      <c r="F105" t="s">
        <v>523</v>
      </c>
      <c r="G105">
        <v>23</v>
      </c>
      <c r="H105" t="s">
        <v>2750</v>
      </c>
      <c r="I105" t="s">
        <v>372</v>
      </c>
      <c r="J105" t="s">
        <v>1623</v>
      </c>
      <c r="K105" t="s">
        <v>4905</v>
      </c>
      <c r="L105" t="s">
        <v>4906</v>
      </c>
      <c r="M105">
        <v>55.859000000000002</v>
      </c>
      <c r="N105">
        <v>-116.91500000000001</v>
      </c>
      <c r="P105" t="s">
        <v>4907</v>
      </c>
      <c r="Q105" t="s">
        <v>170</v>
      </c>
      <c r="AE105" t="s">
        <v>197</v>
      </c>
      <c r="AJ105" t="s">
        <v>198</v>
      </c>
      <c r="AK105" t="s">
        <v>172</v>
      </c>
      <c r="AL105">
        <v>1</v>
      </c>
      <c r="AM105" t="s">
        <v>199</v>
      </c>
      <c r="AN105" t="s">
        <v>216</v>
      </c>
      <c r="AP105" t="s">
        <v>2754</v>
      </c>
      <c r="AQ105">
        <v>50</v>
      </c>
      <c r="AS105" t="s">
        <v>4908</v>
      </c>
      <c r="AT105" t="s">
        <v>4909</v>
      </c>
      <c r="AU105" t="s">
        <v>4909</v>
      </c>
      <c r="AV105" t="s">
        <v>2756</v>
      </c>
      <c r="AW105" t="s">
        <v>141</v>
      </c>
      <c r="AX105" t="s">
        <v>174</v>
      </c>
      <c r="AY105" t="s">
        <v>4910</v>
      </c>
      <c r="AZ105" t="s">
        <v>143</v>
      </c>
      <c r="BC105">
        <v>25</v>
      </c>
      <c r="BD105" t="s">
        <v>1908</v>
      </c>
      <c r="BE105" t="s">
        <v>416</v>
      </c>
      <c r="BF105" t="s">
        <v>143</v>
      </c>
      <c r="BG105" t="s">
        <v>147</v>
      </c>
      <c r="BH105" t="s">
        <v>143</v>
      </c>
      <c r="BI105" t="s">
        <v>4344</v>
      </c>
      <c r="BJ105" t="s">
        <v>209</v>
      </c>
      <c r="BM105" t="s">
        <v>4911</v>
      </c>
      <c r="CB105" t="s">
        <v>152</v>
      </c>
      <c r="CD105" t="s">
        <v>154</v>
      </c>
      <c r="CE105" t="s">
        <v>2758</v>
      </c>
      <c r="CF105" t="s">
        <v>154</v>
      </c>
      <c r="CG105" t="s">
        <v>2759</v>
      </c>
      <c r="CH105" t="s">
        <v>154</v>
      </c>
      <c r="CJ105" t="s">
        <v>154</v>
      </c>
      <c r="CL105" t="s">
        <v>2760</v>
      </c>
      <c r="CP105">
        <v>302</v>
      </c>
      <c r="CQ105" t="s">
        <v>2761</v>
      </c>
      <c r="DA105" t="s">
        <v>143</v>
      </c>
    </row>
    <row r="106" spans="1:105" x14ac:dyDescent="0.35">
      <c r="A106" t="s">
        <v>4912</v>
      </c>
      <c r="B106" t="s">
        <v>4913</v>
      </c>
      <c r="C106" t="s">
        <v>4914</v>
      </c>
      <c r="D106" t="s">
        <v>4915</v>
      </c>
      <c r="E106">
        <v>2006</v>
      </c>
      <c r="F106" t="s">
        <v>4819</v>
      </c>
      <c r="G106">
        <v>285</v>
      </c>
      <c r="H106" t="s">
        <v>4916</v>
      </c>
      <c r="I106" t="s">
        <v>190</v>
      </c>
      <c r="K106" t="s">
        <v>1858</v>
      </c>
      <c r="L106" t="s">
        <v>1859</v>
      </c>
      <c r="M106">
        <v>61.8</v>
      </c>
      <c r="N106">
        <v>24.31666666666667</v>
      </c>
      <c r="P106" t="s">
        <v>4821</v>
      </c>
      <c r="Q106" t="s">
        <v>269</v>
      </c>
      <c r="R106" t="s">
        <v>4917</v>
      </c>
      <c r="S106" t="s">
        <v>271</v>
      </c>
      <c r="Y106" t="s">
        <v>4802</v>
      </c>
      <c r="AE106" t="s">
        <v>197</v>
      </c>
      <c r="AF106">
        <v>3</v>
      </c>
      <c r="AG106">
        <v>700</v>
      </c>
      <c r="AJ106" t="s">
        <v>133</v>
      </c>
      <c r="AK106" t="s">
        <v>172</v>
      </c>
      <c r="AL106">
        <v>1</v>
      </c>
      <c r="AM106" t="s">
        <v>199</v>
      </c>
      <c r="AN106" t="s">
        <v>216</v>
      </c>
      <c r="AP106" t="s">
        <v>4803</v>
      </c>
      <c r="AR106" t="s">
        <v>4804</v>
      </c>
      <c r="AS106">
        <v>35</v>
      </c>
      <c r="AT106">
        <v>36</v>
      </c>
      <c r="AV106" t="s">
        <v>4918</v>
      </c>
      <c r="AW106" t="s">
        <v>141</v>
      </c>
      <c r="AX106" t="s">
        <v>174</v>
      </c>
      <c r="AY106" t="s">
        <v>332</v>
      </c>
      <c r="AZ106" t="s">
        <v>143</v>
      </c>
      <c r="BA106" t="s">
        <v>131</v>
      </c>
      <c r="BB106" t="s">
        <v>131</v>
      </c>
      <c r="BD106" t="s">
        <v>4919</v>
      </c>
      <c r="BE106" t="s">
        <v>207</v>
      </c>
      <c r="BF106" t="s">
        <v>147</v>
      </c>
      <c r="BH106" t="s">
        <v>143</v>
      </c>
      <c r="BI106" t="s">
        <v>4344</v>
      </c>
      <c r="BJ106" t="s">
        <v>149</v>
      </c>
      <c r="BM106" t="s">
        <v>4920</v>
      </c>
      <c r="CB106" t="s">
        <v>152</v>
      </c>
      <c r="CD106" t="s">
        <v>154</v>
      </c>
      <c r="CE106" t="s">
        <v>4921</v>
      </c>
      <c r="CF106" t="s">
        <v>154</v>
      </c>
      <c r="CG106" t="s">
        <v>2759</v>
      </c>
      <c r="CH106" t="s">
        <v>478</v>
      </c>
      <c r="CI106" t="s">
        <v>4922</v>
      </c>
      <c r="CJ106" t="s">
        <v>154</v>
      </c>
      <c r="CP106">
        <v>306</v>
      </c>
      <c r="CQ106" t="s">
        <v>4923</v>
      </c>
    </row>
    <row r="107" spans="1:105" x14ac:dyDescent="0.35">
      <c r="A107" t="s">
        <v>4924</v>
      </c>
      <c r="B107" t="s">
        <v>4925</v>
      </c>
      <c r="C107" t="s">
        <v>4926</v>
      </c>
      <c r="D107" t="s">
        <v>4927</v>
      </c>
      <c r="E107">
        <v>2014</v>
      </c>
      <c r="F107" t="s">
        <v>348</v>
      </c>
      <c r="G107">
        <v>11</v>
      </c>
      <c r="H107" t="s">
        <v>4928</v>
      </c>
      <c r="I107" t="s">
        <v>372</v>
      </c>
      <c r="J107" t="s">
        <v>1623</v>
      </c>
      <c r="K107" t="s">
        <v>4929</v>
      </c>
      <c r="L107" t="s">
        <v>4930</v>
      </c>
      <c r="M107">
        <v>55.35</v>
      </c>
      <c r="N107">
        <v>-112.51666666666669</v>
      </c>
      <c r="P107" t="s">
        <v>4931</v>
      </c>
      <c r="Q107" t="s">
        <v>269</v>
      </c>
      <c r="R107" t="s">
        <v>4932</v>
      </c>
      <c r="S107" t="s">
        <v>271</v>
      </c>
      <c r="Y107" t="s">
        <v>4933</v>
      </c>
      <c r="Z107" t="s">
        <v>813</v>
      </c>
      <c r="AE107" t="s">
        <v>197</v>
      </c>
      <c r="AF107" t="s">
        <v>4934</v>
      </c>
      <c r="AG107" t="s">
        <v>4935</v>
      </c>
      <c r="AI107" t="s">
        <v>4936</v>
      </c>
      <c r="AJ107" t="s">
        <v>644</v>
      </c>
      <c r="AK107" t="s">
        <v>172</v>
      </c>
      <c r="AL107">
        <v>1</v>
      </c>
      <c r="AM107" t="s">
        <v>173</v>
      </c>
      <c r="AP107" t="s">
        <v>4937</v>
      </c>
      <c r="AV107" t="s">
        <v>4938</v>
      </c>
      <c r="AW107" t="s">
        <v>141</v>
      </c>
      <c r="AX107" t="s">
        <v>174</v>
      </c>
      <c r="AY107" t="s">
        <v>332</v>
      </c>
      <c r="AZ107" t="s">
        <v>143</v>
      </c>
      <c r="BA107">
        <v>6</v>
      </c>
      <c r="BB107" t="s">
        <v>2641</v>
      </c>
      <c r="BC107" t="s">
        <v>131</v>
      </c>
      <c r="BD107" t="s">
        <v>513</v>
      </c>
      <c r="BE107" t="s">
        <v>207</v>
      </c>
      <c r="BF107" t="s">
        <v>147</v>
      </c>
      <c r="BG107" t="s">
        <v>147</v>
      </c>
      <c r="BH107" t="s">
        <v>143</v>
      </c>
      <c r="BI107" t="s">
        <v>4344</v>
      </c>
      <c r="BM107" t="s">
        <v>4939</v>
      </c>
      <c r="CB107" t="s">
        <v>152</v>
      </c>
      <c r="CD107" t="s">
        <v>154</v>
      </c>
      <c r="CF107" t="s">
        <v>154</v>
      </c>
      <c r="CH107" t="s">
        <v>154</v>
      </c>
      <c r="CJ107" t="s">
        <v>154</v>
      </c>
      <c r="CP107">
        <v>313</v>
      </c>
      <c r="CQ107" t="s">
        <v>4940</v>
      </c>
      <c r="DA107" t="s">
        <v>143</v>
      </c>
    </row>
    <row r="108" spans="1:105" x14ac:dyDescent="0.35">
      <c r="A108" t="s">
        <v>4924</v>
      </c>
      <c r="B108" t="s">
        <v>4925</v>
      </c>
      <c r="C108" t="s">
        <v>4926</v>
      </c>
      <c r="D108" t="s">
        <v>4927</v>
      </c>
      <c r="E108">
        <v>2014</v>
      </c>
      <c r="F108" t="s">
        <v>348</v>
      </c>
      <c r="G108">
        <v>11</v>
      </c>
      <c r="H108" t="s">
        <v>4928</v>
      </c>
      <c r="I108" t="s">
        <v>372</v>
      </c>
      <c r="J108" t="s">
        <v>1623</v>
      </c>
      <c r="K108" t="s">
        <v>4929</v>
      </c>
      <c r="L108" t="s">
        <v>4930</v>
      </c>
      <c r="M108">
        <v>55.35</v>
      </c>
      <c r="N108">
        <v>-112.51666666666669</v>
      </c>
      <c r="P108" t="s">
        <v>4941</v>
      </c>
      <c r="Q108" t="s">
        <v>269</v>
      </c>
      <c r="R108" t="s">
        <v>4932</v>
      </c>
      <c r="S108" t="s">
        <v>271</v>
      </c>
      <c r="Y108" t="s">
        <v>4933</v>
      </c>
      <c r="Z108" t="s">
        <v>813</v>
      </c>
      <c r="AE108" t="s">
        <v>197</v>
      </c>
      <c r="AF108" t="s">
        <v>4934</v>
      </c>
      <c r="AG108" t="s">
        <v>4935</v>
      </c>
      <c r="AI108" t="s">
        <v>4936</v>
      </c>
      <c r="AJ108" t="s">
        <v>644</v>
      </c>
      <c r="AK108" t="s">
        <v>172</v>
      </c>
      <c r="AL108">
        <v>1</v>
      </c>
      <c r="AM108" t="s">
        <v>199</v>
      </c>
      <c r="AN108" t="s">
        <v>216</v>
      </c>
      <c r="AP108" t="s">
        <v>4942</v>
      </c>
      <c r="AR108" t="s">
        <v>4943</v>
      </c>
      <c r="AS108">
        <v>0</v>
      </c>
      <c r="AT108">
        <v>1</v>
      </c>
      <c r="AV108" t="s">
        <v>4938</v>
      </c>
      <c r="AW108" t="s">
        <v>141</v>
      </c>
      <c r="AX108" t="s">
        <v>174</v>
      </c>
      <c r="AY108" t="s">
        <v>332</v>
      </c>
      <c r="AZ108" t="s">
        <v>143</v>
      </c>
      <c r="BA108">
        <v>6</v>
      </c>
      <c r="BB108" t="s">
        <v>2641</v>
      </c>
      <c r="BC108" t="s">
        <v>131</v>
      </c>
      <c r="BD108" t="s">
        <v>513</v>
      </c>
      <c r="BE108" t="s">
        <v>207</v>
      </c>
      <c r="BF108" t="s">
        <v>147</v>
      </c>
      <c r="BG108" t="s">
        <v>147</v>
      </c>
      <c r="BH108" t="s">
        <v>143</v>
      </c>
      <c r="BI108" t="s">
        <v>4344</v>
      </c>
      <c r="BM108" t="s">
        <v>4939</v>
      </c>
      <c r="CB108" t="s">
        <v>152</v>
      </c>
      <c r="CD108" t="s">
        <v>154</v>
      </c>
      <c r="CE108" t="s">
        <v>4944</v>
      </c>
      <c r="CF108" t="s">
        <v>154</v>
      </c>
      <c r="CH108" t="s">
        <v>154</v>
      </c>
      <c r="CJ108" t="s">
        <v>154</v>
      </c>
      <c r="CP108">
        <v>314</v>
      </c>
      <c r="CQ108" t="s">
        <v>4945</v>
      </c>
      <c r="DA108" t="s">
        <v>143</v>
      </c>
    </row>
    <row r="109" spans="1:105" x14ac:dyDescent="0.35">
      <c r="A109" t="s">
        <v>4924</v>
      </c>
      <c r="B109" t="s">
        <v>4925</v>
      </c>
      <c r="C109" t="s">
        <v>4926</v>
      </c>
      <c r="D109" t="s">
        <v>4927</v>
      </c>
      <c r="E109">
        <v>2014</v>
      </c>
      <c r="F109" t="s">
        <v>348</v>
      </c>
      <c r="G109">
        <v>11</v>
      </c>
      <c r="H109" t="s">
        <v>4928</v>
      </c>
      <c r="I109" t="s">
        <v>372</v>
      </c>
      <c r="J109" t="s">
        <v>1623</v>
      </c>
      <c r="K109" t="s">
        <v>4946</v>
      </c>
      <c r="L109" t="s">
        <v>4947</v>
      </c>
      <c r="M109">
        <v>55.266666666666673</v>
      </c>
      <c r="N109">
        <v>-112.4666666666667</v>
      </c>
      <c r="P109" t="s">
        <v>4948</v>
      </c>
      <c r="Q109" t="s">
        <v>269</v>
      </c>
      <c r="R109" t="s">
        <v>4932</v>
      </c>
      <c r="S109" t="s">
        <v>271</v>
      </c>
      <c r="Y109" t="s">
        <v>4933</v>
      </c>
      <c r="Z109" t="s">
        <v>813</v>
      </c>
      <c r="AE109" t="s">
        <v>197</v>
      </c>
      <c r="AF109" t="s">
        <v>4934</v>
      </c>
      <c r="AG109" t="s">
        <v>4935</v>
      </c>
      <c r="AI109" t="s">
        <v>4936</v>
      </c>
      <c r="AJ109" t="s">
        <v>644</v>
      </c>
      <c r="AK109" t="s">
        <v>172</v>
      </c>
      <c r="AL109">
        <v>1</v>
      </c>
      <c r="AM109" t="s">
        <v>199</v>
      </c>
      <c r="AN109" t="s">
        <v>216</v>
      </c>
      <c r="AP109" t="s">
        <v>4949</v>
      </c>
      <c r="AS109">
        <v>10</v>
      </c>
      <c r="AT109">
        <v>11</v>
      </c>
      <c r="AV109" t="s">
        <v>4938</v>
      </c>
      <c r="AW109" t="s">
        <v>141</v>
      </c>
      <c r="AX109" t="s">
        <v>174</v>
      </c>
      <c r="AY109" t="s">
        <v>332</v>
      </c>
      <c r="AZ109" t="s">
        <v>143</v>
      </c>
      <c r="BA109">
        <v>6</v>
      </c>
      <c r="BB109" t="s">
        <v>2641</v>
      </c>
      <c r="BC109" t="s">
        <v>131</v>
      </c>
      <c r="BD109" t="s">
        <v>513</v>
      </c>
      <c r="BE109" t="s">
        <v>207</v>
      </c>
      <c r="BF109" t="s">
        <v>147</v>
      </c>
      <c r="BG109" t="s">
        <v>147</v>
      </c>
      <c r="BH109" t="s">
        <v>143</v>
      </c>
      <c r="BI109" t="s">
        <v>4344</v>
      </c>
      <c r="BM109" t="s">
        <v>4939</v>
      </c>
      <c r="CB109" t="s">
        <v>152</v>
      </c>
      <c r="CD109" t="s">
        <v>154</v>
      </c>
      <c r="CF109" t="s">
        <v>154</v>
      </c>
      <c r="CH109" t="s">
        <v>154</v>
      </c>
      <c r="CJ109" t="s">
        <v>154</v>
      </c>
      <c r="CP109">
        <v>315</v>
      </c>
      <c r="CQ109" t="s">
        <v>4945</v>
      </c>
      <c r="DA109" t="s">
        <v>143</v>
      </c>
    </row>
    <row r="110" spans="1:105" x14ac:dyDescent="0.35">
      <c r="A110" t="s">
        <v>4950</v>
      </c>
      <c r="B110" t="s">
        <v>4951</v>
      </c>
      <c r="C110" t="s">
        <v>4952</v>
      </c>
      <c r="D110" t="s">
        <v>4953</v>
      </c>
      <c r="E110">
        <v>2015</v>
      </c>
      <c r="F110" t="s">
        <v>348</v>
      </c>
      <c r="G110">
        <v>12</v>
      </c>
      <c r="H110" t="s">
        <v>4954</v>
      </c>
      <c r="I110" t="s">
        <v>372</v>
      </c>
      <c r="J110" t="s">
        <v>1623</v>
      </c>
      <c r="K110" t="s">
        <v>4929</v>
      </c>
      <c r="L110" t="s">
        <v>4930</v>
      </c>
      <c r="M110">
        <v>55.35</v>
      </c>
      <c r="N110">
        <v>-112.51666666666669</v>
      </c>
      <c r="P110" t="s">
        <v>4931</v>
      </c>
      <c r="Q110" t="s">
        <v>269</v>
      </c>
      <c r="R110" t="s">
        <v>4932</v>
      </c>
      <c r="S110" t="s">
        <v>271</v>
      </c>
      <c r="Y110" t="s">
        <v>4933</v>
      </c>
      <c r="Z110" t="s">
        <v>813</v>
      </c>
      <c r="AE110" t="s">
        <v>197</v>
      </c>
      <c r="AF110" t="s">
        <v>4934</v>
      </c>
      <c r="AG110" t="s">
        <v>4935</v>
      </c>
      <c r="AI110" t="s">
        <v>4936</v>
      </c>
      <c r="AJ110" t="s">
        <v>644</v>
      </c>
      <c r="AK110" t="s">
        <v>172</v>
      </c>
      <c r="AL110">
        <v>1</v>
      </c>
      <c r="AM110" t="s">
        <v>173</v>
      </c>
      <c r="AP110" t="s">
        <v>4937</v>
      </c>
      <c r="AV110" t="s">
        <v>4955</v>
      </c>
      <c r="AW110" t="s">
        <v>141</v>
      </c>
      <c r="AX110" t="s">
        <v>174</v>
      </c>
      <c r="AY110" t="s">
        <v>332</v>
      </c>
      <c r="AZ110" t="s">
        <v>143</v>
      </c>
      <c r="BA110">
        <v>6</v>
      </c>
      <c r="BB110" t="s">
        <v>2641</v>
      </c>
      <c r="BC110" t="s">
        <v>131</v>
      </c>
      <c r="BD110" t="s">
        <v>513</v>
      </c>
      <c r="BE110" t="s">
        <v>207</v>
      </c>
      <c r="BF110" t="s">
        <v>147</v>
      </c>
      <c r="BG110" t="s">
        <v>147</v>
      </c>
      <c r="BH110" t="s">
        <v>143</v>
      </c>
      <c r="BI110" t="s">
        <v>4344</v>
      </c>
      <c r="CB110" t="s">
        <v>152</v>
      </c>
      <c r="CD110" t="s">
        <v>154</v>
      </c>
      <c r="CF110" t="s">
        <v>154</v>
      </c>
      <c r="CH110" t="s">
        <v>154</v>
      </c>
      <c r="CJ110" t="s">
        <v>154</v>
      </c>
      <c r="CK110" t="s">
        <v>4956</v>
      </c>
      <c r="CP110">
        <v>316</v>
      </c>
      <c r="CQ110" t="s">
        <v>4957</v>
      </c>
      <c r="DA110" t="s">
        <v>143</v>
      </c>
    </row>
    <row r="111" spans="1:105" x14ac:dyDescent="0.35">
      <c r="A111" t="s">
        <v>4950</v>
      </c>
      <c r="B111" t="s">
        <v>4951</v>
      </c>
      <c r="C111" t="s">
        <v>4952</v>
      </c>
      <c r="D111" t="s">
        <v>4953</v>
      </c>
      <c r="E111">
        <v>2015</v>
      </c>
      <c r="F111" t="s">
        <v>348</v>
      </c>
      <c r="G111">
        <v>12</v>
      </c>
      <c r="H111" t="s">
        <v>4954</v>
      </c>
      <c r="I111" t="s">
        <v>372</v>
      </c>
      <c r="J111" t="s">
        <v>1623</v>
      </c>
      <c r="K111" t="s">
        <v>4929</v>
      </c>
      <c r="L111" t="s">
        <v>4930</v>
      </c>
      <c r="M111">
        <v>55.35</v>
      </c>
      <c r="N111">
        <v>-112.51666666666669</v>
      </c>
      <c r="P111" t="s">
        <v>4941</v>
      </c>
      <c r="Q111" t="s">
        <v>269</v>
      </c>
      <c r="R111" t="s">
        <v>4932</v>
      </c>
      <c r="S111" t="s">
        <v>271</v>
      </c>
      <c r="Y111" t="s">
        <v>4933</v>
      </c>
      <c r="Z111" t="s">
        <v>813</v>
      </c>
      <c r="AE111" t="s">
        <v>197</v>
      </c>
      <c r="AF111" t="s">
        <v>4934</v>
      </c>
      <c r="AG111" t="s">
        <v>4935</v>
      </c>
      <c r="AI111" t="s">
        <v>4936</v>
      </c>
      <c r="AJ111" t="s">
        <v>644</v>
      </c>
      <c r="AK111" t="s">
        <v>172</v>
      </c>
      <c r="AL111">
        <v>1</v>
      </c>
      <c r="AM111" t="s">
        <v>199</v>
      </c>
      <c r="AN111" t="s">
        <v>216</v>
      </c>
      <c r="AP111" t="s">
        <v>4942</v>
      </c>
      <c r="AR111" t="s">
        <v>4943</v>
      </c>
      <c r="AS111">
        <v>0</v>
      </c>
      <c r="AT111">
        <v>2</v>
      </c>
      <c r="AV111" t="s">
        <v>4955</v>
      </c>
      <c r="AW111" t="s">
        <v>141</v>
      </c>
      <c r="AX111" t="s">
        <v>174</v>
      </c>
      <c r="AY111" t="s">
        <v>332</v>
      </c>
      <c r="AZ111" t="s">
        <v>143</v>
      </c>
      <c r="BA111">
        <v>6</v>
      </c>
      <c r="BB111" t="s">
        <v>2641</v>
      </c>
      <c r="BC111" t="s">
        <v>131</v>
      </c>
      <c r="BD111" t="s">
        <v>513</v>
      </c>
      <c r="BE111" t="s">
        <v>207</v>
      </c>
      <c r="BF111" t="s">
        <v>147</v>
      </c>
      <c r="BG111" t="s">
        <v>147</v>
      </c>
      <c r="BH111" t="s">
        <v>143</v>
      </c>
      <c r="BI111" t="s">
        <v>4344</v>
      </c>
      <c r="BJ111" t="s">
        <v>149</v>
      </c>
      <c r="BM111" t="s">
        <v>4958</v>
      </c>
      <c r="CB111" t="s">
        <v>152</v>
      </c>
      <c r="CD111" t="s">
        <v>154</v>
      </c>
      <c r="CE111" t="s">
        <v>4944</v>
      </c>
      <c r="CF111" t="s">
        <v>154</v>
      </c>
      <c r="CH111" t="s">
        <v>154</v>
      </c>
      <c r="CJ111" t="s">
        <v>154</v>
      </c>
      <c r="CK111" t="s">
        <v>4956</v>
      </c>
      <c r="CP111">
        <v>317</v>
      </c>
      <c r="CQ111" t="s">
        <v>4959</v>
      </c>
      <c r="DA111" t="s">
        <v>143</v>
      </c>
    </row>
    <row r="112" spans="1:105" x14ac:dyDescent="0.35">
      <c r="A112" t="s">
        <v>4950</v>
      </c>
      <c r="B112" t="s">
        <v>4951</v>
      </c>
      <c r="C112" t="s">
        <v>4952</v>
      </c>
      <c r="D112" t="s">
        <v>4953</v>
      </c>
      <c r="E112">
        <v>2015</v>
      </c>
      <c r="F112" t="s">
        <v>348</v>
      </c>
      <c r="G112">
        <v>12</v>
      </c>
      <c r="H112" t="s">
        <v>4954</v>
      </c>
      <c r="I112" t="s">
        <v>372</v>
      </c>
      <c r="J112" t="s">
        <v>1623</v>
      </c>
      <c r="K112" t="s">
        <v>4946</v>
      </c>
      <c r="L112" t="s">
        <v>4947</v>
      </c>
      <c r="M112">
        <v>55.266666666666673</v>
      </c>
      <c r="N112">
        <v>-112.4666666666667</v>
      </c>
      <c r="P112" t="s">
        <v>4948</v>
      </c>
      <c r="Q112" t="s">
        <v>269</v>
      </c>
      <c r="R112" t="s">
        <v>4932</v>
      </c>
      <c r="S112" t="s">
        <v>271</v>
      </c>
      <c r="Y112" t="s">
        <v>4933</v>
      </c>
      <c r="Z112" t="s">
        <v>813</v>
      </c>
      <c r="AE112" t="s">
        <v>197</v>
      </c>
      <c r="AF112" t="s">
        <v>4934</v>
      </c>
      <c r="AG112" t="s">
        <v>4935</v>
      </c>
      <c r="AI112" t="s">
        <v>4936</v>
      </c>
      <c r="AJ112" t="s">
        <v>644</v>
      </c>
      <c r="AK112" t="s">
        <v>172</v>
      </c>
      <c r="AL112">
        <v>1</v>
      </c>
      <c r="AM112" t="s">
        <v>199</v>
      </c>
      <c r="AN112" t="s">
        <v>216</v>
      </c>
      <c r="AP112" t="s">
        <v>4949</v>
      </c>
      <c r="AS112">
        <v>10</v>
      </c>
      <c r="AT112">
        <v>12</v>
      </c>
      <c r="AV112" t="s">
        <v>4955</v>
      </c>
      <c r="AW112" t="s">
        <v>141</v>
      </c>
      <c r="AX112" t="s">
        <v>174</v>
      </c>
      <c r="AY112" t="s">
        <v>332</v>
      </c>
      <c r="AZ112" t="s">
        <v>143</v>
      </c>
      <c r="BA112">
        <v>6</v>
      </c>
      <c r="BB112" t="s">
        <v>2641</v>
      </c>
      <c r="BC112" t="s">
        <v>131</v>
      </c>
      <c r="BD112" t="s">
        <v>513</v>
      </c>
      <c r="BE112" t="s">
        <v>207</v>
      </c>
      <c r="BF112" t="s">
        <v>147</v>
      </c>
      <c r="BG112" t="s">
        <v>147</v>
      </c>
      <c r="BH112" t="s">
        <v>143</v>
      </c>
      <c r="BI112" t="s">
        <v>4344</v>
      </c>
      <c r="BJ112" t="s">
        <v>149</v>
      </c>
      <c r="BM112" t="s">
        <v>4958</v>
      </c>
      <c r="CB112" t="s">
        <v>152</v>
      </c>
      <c r="CD112" t="s">
        <v>154</v>
      </c>
      <c r="CF112" t="s">
        <v>154</v>
      </c>
      <c r="CH112" t="s">
        <v>154</v>
      </c>
      <c r="CJ112" t="s">
        <v>154</v>
      </c>
      <c r="CK112" t="s">
        <v>4956</v>
      </c>
      <c r="CP112">
        <v>318</v>
      </c>
      <c r="CQ112" t="s">
        <v>4959</v>
      </c>
      <c r="DA112" t="s">
        <v>143</v>
      </c>
    </row>
    <row r="113" spans="1:105" x14ac:dyDescent="0.35">
      <c r="A113" t="s">
        <v>4960</v>
      </c>
      <c r="B113" t="s">
        <v>4961</v>
      </c>
      <c r="C113" t="s">
        <v>4962</v>
      </c>
      <c r="D113" t="s">
        <v>4963</v>
      </c>
      <c r="E113">
        <v>2017</v>
      </c>
      <c r="F113" t="s">
        <v>4964</v>
      </c>
      <c r="G113">
        <v>8</v>
      </c>
      <c r="H113">
        <v>75</v>
      </c>
      <c r="I113" t="s">
        <v>372</v>
      </c>
      <c r="J113" t="s">
        <v>1623</v>
      </c>
      <c r="K113" t="s">
        <v>4929</v>
      </c>
      <c r="L113" t="s">
        <v>4930</v>
      </c>
      <c r="M113">
        <v>55.35</v>
      </c>
      <c r="N113">
        <v>-112.51666666666669</v>
      </c>
      <c r="P113" t="s">
        <v>4931</v>
      </c>
      <c r="Q113" t="s">
        <v>269</v>
      </c>
      <c r="R113" t="s">
        <v>4932</v>
      </c>
      <c r="S113" t="s">
        <v>271</v>
      </c>
      <c r="Y113" t="s">
        <v>4933</v>
      </c>
      <c r="Z113" t="s">
        <v>813</v>
      </c>
      <c r="AE113" t="s">
        <v>197</v>
      </c>
      <c r="AF113" t="s">
        <v>4934</v>
      </c>
      <c r="AG113" t="s">
        <v>4935</v>
      </c>
      <c r="AI113" t="s">
        <v>4965</v>
      </c>
      <c r="AJ113" t="s">
        <v>644</v>
      </c>
      <c r="AK113" t="s">
        <v>172</v>
      </c>
      <c r="AL113">
        <v>1</v>
      </c>
      <c r="AM113" t="s">
        <v>173</v>
      </c>
      <c r="AP113" t="s">
        <v>4937</v>
      </c>
      <c r="AV113" t="s">
        <v>1267</v>
      </c>
      <c r="AW113" t="s">
        <v>141</v>
      </c>
      <c r="AX113" t="s">
        <v>174</v>
      </c>
      <c r="AY113" t="s">
        <v>332</v>
      </c>
      <c r="AZ113" t="s">
        <v>143</v>
      </c>
      <c r="BA113">
        <v>6</v>
      </c>
      <c r="BB113" t="s">
        <v>2641</v>
      </c>
      <c r="BC113" t="s">
        <v>131</v>
      </c>
      <c r="BE113" t="s">
        <v>207</v>
      </c>
      <c r="BF113" t="s">
        <v>147</v>
      </c>
      <c r="BG113" t="s">
        <v>147</v>
      </c>
      <c r="BH113" t="s">
        <v>143</v>
      </c>
      <c r="BI113" t="s">
        <v>4344</v>
      </c>
      <c r="BM113" t="s">
        <v>4939</v>
      </c>
      <c r="CB113" t="s">
        <v>152</v>
      </c>
      <c r="CD113" t="s">
        <v>154</v>
      </c>
      <c r="CF113" t="s">
        <v>154</v>
      </c>
      <c r="CH113" t="s">
        <v>154</v>
      </c>
      <c r="CJ113" t="s">
        <v>154</v>
      </c>
      <c r="CP113">
        <v>319</v>
      </c>
      <c r="CQ113" t="s">
        <v>4966</v>
      </c>
      <c r="DA113" t="s">
        <v>143</v>
      </c>
    </row>
    <row r="114" spans="1:105" x14ac:dyDescent="0.35">
      <c r="A114" t="s">
        <v>4960</v>
      </c>
      <c r="B114" t="s">
        <v>4961</v>
      </c>
      <c r="C114" t="s">
        <v>4962</v>
      </c>
      <c r="D114" t="s">
        <v>4963</v>
      </c>
      <c r="E114">
        <v>2017</v>
      </c>
      <c r="F114" t="s">
        <v>4964</v>
      </c>
      <c r="G114">
        <v>8</v>
      </c>
      <c r="H114">
        <v>75</v>
      </c>
      <c r="I114" t="s">
        <v>372</v>
      </c>
      <c r="J114" t="s">
        <v>1623</v>
      </c>
      <c r="K114" t="s">
        <v>4929</v>
      </c>
      <c r="L114" t="s">
        <v>4930</v>
      </c>
      <c r="M114">
        <v>55.35</v>
      </c>
      <c r="N114">
        <v>-112.51666666666669</v>
      </c>
      <c r="P114" t="s">
        <v>4941</v>
      </c>
      <c r="Q114" t="s">
        <v>269</v>
      </c>
      <c r="R114" t="s">
        <v>4932</v>
      </c>
      <c r="S114" t="s">
        <v>271</v>
      </c>
      <c r="Y114" t="s">
        <v>4933</v>
      </c>
      <c r="Z114" t="s">
        <v>813</v>
      </c>
      <c r="AE114" t="s">
        <v>197</v>
      </c>
      <c r="AF114" t="s">
        <v>4934</v>
      </c>
      <c r="AG114" t="s">
        <v>4935</v>
      </c>
      <c r="AI114" t="s">
        <v>4965</v>
      </c>
      <c r="AJ114" t="s">
        <v>644</v>
      </c>
      <c r="AK114" t="s">
        <v>172</v>
      </c>
      <c r="AL114">
        <v>1</v>
      </c>
      <c r="AM114" t="s">
        <v>199</v>
      </c>
      <c r="AN114" t="s">
        <v>216</v>
      </c>
      <c r="AP114" t="s">
        <v>4942</v>
      </c>
      <c r="AR114" t="s">
        <v>4943</v>
      </c>
      <c r="AS114">
        <v>1</v>
      </c>
      <c r="AT114">
        <v>1</v>
      </c>
      <c r="AV114" t="s">
        <v>1267</v>
      </c>
      <c r="AW114" t="s">
        <v>141</v>
      </c>
      <c r="AX114" t="s">
        <v>174</v>
      </c>
      <c r="AY114" t="s">
        <v>332</v>
      </c>
      <c r="AZ114" t="s">
        <v>143</v>
      </c>
      <c r="BA114">
        <v>6</v>
      </c>
      <c r="BB114" t="s">
        <v>2641</v>
      </c>
      <c r="BC114" t="s">
        <v>131</v>
      </c>
      <c r="BE114" t="s">
        <v>207</v>
      </c>
      <c r="BF114" t="s">
        <v>147</v>
      </c>
      <c r="BG114" t="s">
        <v>147</v>
      </c>
      <c r="BH114" t="s">
        <v>143</v>
      </c>
      <c r="BI114" t="s">
        <v>4344</v>
      </c>
      <c r="BM114" t="s">
        <v>4939</v>
      </c>
      <c r="CB114" t="s">
        <v>152</v>
      </c>
      <c r="CD114" t="s">
        <v>154</v>
      </c>
      <c r="CE114" t="s">
        <v>4944</v>
      </c>
      <c r="CF114" t="s">
        <v>154</v>
      </c>
      <c r="CH114" t="s">
        <v>154</v>
      </c>
      <c r="CJ114" t="s">
        <v>154</v>
      </c>
      <c r="CP114">
        <v>320</v>
      </c>
      <c r="CQ114" t="s">
        <v>4967</v>
      </c>
      <c r="DA114" t="s">
        <v>143</v>
      </c>
    </row>
    <row r="115" spans="1:105" x14ac:dyDescent="0.35">
      <c r="A115" t="s">
        <v>4960</v>
      </c>
      <c r="B115" t="s">
        <v>4961</v>
      </c>
      <c r="C115" t="s">
        <v>4962</v>
      </c>
      <c r="D115" t="s">
        <v>4963</v>
      </c>
      <c r="E115">
        <v>2017</v>
      </c>
      <c r="F115" t="s">
        <v>4964</v>
      </c>
      <c r="G115">
        <v>8</v>
      </c>
      <c r="H115">
        <v>75</v>
      </c>
      <c r="I115" t="s">
        <v>372</v>
      </c>
      <c r="J115" t="s">
        <v>1623</v>
      </c>
      <c r="K115" t="s">
        <v>4946</v>
      </c>
      <c r="L115" t="s">
        <v>4947</v>
      </c>
      <c r="M115">
        <v>55.266666666666673</v>
      </c>
      <c r="N115">
        <v>-112.4666666666667</v>
      </c>
      <c r="P115" t="s">
        <v>4948</v>
      </c>
      <c r="Q115" t="s">
        <v>269</v>
      </c>
      <c r="R115" t="s">
        <v>4932</v>
      </c>
      <c r="S115" t="s">
        <v>271</v>
      </c>
      <c r="Y115" t="s">
        <v>4933</v>
      </c>
      <c r="Z115" t="s">
        <v>813</v>
      </c>
      <c r="AE115" t="s">
        <v>197</v>
      </c>
      <c r="AF115" t="s">
        <v>4934</v>
      </c>
      <c r="AG115" t="s">
        <v>4935</v>
      </c>
      <c r="AI115" t="s">
        <v>4965</v>
      </c>
      <c r="AJ115" t="s">
        <v>644</v>
      </c>
      <c r="AK115" t="s">
        <v>172</v>
      </c>
      <c r="AL115">
        <v>1</v>
      </c>
      <c r="AM115" t="s">
        <v>199</v>
      </c>
      <c r="AN115" t="s">
        <v>216</v>
      </c>
      <c r="AP115" t="s">
        <v>4949</v>
      </c>
      <c r="AS115">
        <v>11</v>
      </c>
      <c r="AT115">
        <v>11</v>
      </c>
      <c r="AV115" t="s">
        <v>1267</v>
      </c>
      <c r="AW115" t="s">
        <v>141</v>
      </c>
      <c r="AX115" t="s">
        <v>174</v>
      </c>
      <c r="AY115" t="s">
        <v>332</v>
      </c>
      <c r="AZ115" t="s">
        <v>143</v>
      </c>
      <c r="BA115">
        <v>6</v>
      </c>
      <c r="BB115" t="s">
        <v>2641</v>
      </c>
      <c r="BC115" t="s">
        <v>131</v>
      </c>
      <c r="BE115" t="s">
        <v>207</v>
      </c>
      <c r="BF115" t="s">
        <v>147</v>
      </c>
      <c r="BG115" t="s">
        <v>147</v>
      </c>
      <c r="BH115" t="s">
        <v>143</v>
      </c>
      <c r="BI115" t="s">
        <v>4344</v>
      </c>
      <c r="BM115" t="s">
        <v>4939</v>
      </c>
      <c r="CB115" t="s">
        <v>152</v>
      </c>
      <c r="CD115" t="s">
        <v>154</v>
      </c>
      <c r="CF115" t="s">
        <v>154</v>
      </c>
      <c r="CH115" t="s">
        <v>154</v>
      </c>
      <c r="CJ115" t="s">
        <v>154</v>
      </c>
      <c r="CP115">
        <v>321</v>
      </c>
      <c r="CQ115" t="s">
        <v>4967</v>
      </c>
      <c r="DA115" t="s">
        <v>143</v>
      </c>
    </row>
    <row r="116" spans="1:105" x14ac:dyDescent="0.35">
      <c r="A116" t="s">
        <v>4968</v>
      </c>
      <c r="B116" t="s">
        <v>4969</v>
      </c>
      <c r="C116" t="s">
        <v>4970</v>
      </c>
      <c r="D116" t="s">
        <v>4971</v>
      </c>
      <c r="E116">
        <v>2009</v>
      </c>
      <c r="F116" t="s">
        <v>725</v>
      </c>
      <c r="G116">
        <v>12</v>
      </c>
      <c r="H116" t="s">
        <v>4972</v>
      </c>
      <c r="I116" t="s">
        <v>190</v>
      </c>
      <c r="K116" t="s">
        <v>1858</v>
      </c>
      <c r="L116" t="s">
        <v>1859</v>
      </c>
      <c r="M116">
        <v>61.8</v>
      </c>
      <c r="N116">
        <v>24.31666666666667</v>
      </c>
      <c r="P116" t="s">
        <v>4821</v>
      </c>
      <c r="Q116" t="s">
        <v>269</v>
      </c>
      <c r="R116" t="s">
        <v>4917</v>
      </c>
      <c r="S116" t="s">
        <v>271</v>
      </c>
      <c r="Y116" t="s">
        <v>4802</v>
      </c>
      <c r="AE116" t="s">
        <v>197</v>
      </c>
      <c r="AF116">
        <v>3</v>
      </c>
      <c r="AG116">
        <v>700</v>
      </c>
      <c r="AJ116" t="s">
        <v>133</v>
      </c>
      <c r="AK116" t="s">
        <v>172</v>
      </c>
      <c r="AL116">
        <v>1</v>
      </c>
      <c r="AM116" t="s">
        <v>199</v>
      </c>
      <c r="AN116" t="s">
        <v>216</v>
      </c>
      <c r="AP116" t="s">
        <v>4973</v>
      </c>
      <c r="AR116" t="s">
        <v>4804</v>
      </c>
      <c r="AS116">
        <v>46</v>
      </c>
      <c r="AT116">
        <v>47</v>
      </c>
      <c r="AV116" t="s">
        <v>4974</v>
      </c>
      <c r="AW116" t="s">
        <v>141</v>
      </c>
      <c r="AX116" t="s">
        <v>174</v>
      </c>
      <c r="AY116" t="s">
        <v>332</v>
      </c>
      <c r="AZ116" t="s">
        <v>143</v>
      </c>
      <c r="BA116" t="s">
        <v>131</v>
      </c>
      <c r="BB116" t="s">
        <v>131</v>
      </c>
      <c r="BD116" t="s">
        <v>158</v>
      </c>
      <c r="BE116" t="s">
        <v>207</v>
      </c>
      <c r="BF116" t="s">
        <v>143</v>
      </c>
      <c r="BG116" t="s">
        <v>147</v>
      </c>
      <c r="BH116" t="s">
        <v>143</v>
      </c>
      <c r="BI116" t="s">
        <v>4344</v>
      </c>
      <c r="BM116" t="s">
        <v>4975</v>
      </c>
      <c r="CB116" t="s">
        <v>152</v>
      </c>
      <c r="CD116" t="s">
        <v>154</v>
      </c>
      <c r="CE116" t="s">
        <v>4976</v>
      </c>
      <c r="CF116" t="s">
        <v>154</v>
      </c>
      <c r="CG116" t="s">
        <v>2759</v>
      </c>
      <c r="CH116" t="s">
        <v>478</v>
      </c>
      <c r="CJ116" t="s">
        <v>154</v>
      </c>
      <c r="CP116">
        <v>322</v>
      </c>
      <c r="CQ116" t="s">
        <v>4977</v>
      </c>
      <c r="DA116" t="s">
        <v>143</v>
      </c>
    </row>
    <row r="117" spans="1:105" x14ac:dyDescent="0.35">
      <c r="A117" t="s">
        <v>4978</v>
      </c>
      <c r="B117" t="s">
        <v>4979</v>
      </c>
      <c r="C117" t="s">
        <v>4980</v>
      </c>
      <c r="D117" t="s">
        <v>4981</v>
      </c>
      <c r="E117">
        <v>2018</v>
      </c>
      <c r="F117" t="s">
        <v>523</v>
      </c>
      <c r="G117">
        <v>26</v>
      </c>
      <c r="H117" t="s">
        <v>4982</v>
      </c>
      <c r="I117" t="s">
        <v>488</v>
      </c>
      <c r="J117" t="s">
        <v>2919</v>
      </c>
      <c r="K117">
        <v>49.6</v>
      </c>
      <c r="L117">
        <v>19.5</v>
      </c>
      <c r="M117">
        <v>49.6</v>
      </c>
      <c r="N117">
        <v>19.5</v>
      </c>
      <c r="P117" t="s">
        <v>2920</v>
      </c>
      <c r="Q117" t="s">
        <v>170</v>
      </c>
      <c r="R117" t="s">
        <v>2921</v>
      </c>
      <c r="S117" t="s">
        <v>1005</v>
      </c>
      <c r="U117" t="s">
        <v>2922</v>
      </c>
      <c r="X117" t="s">
        <v>811</v>
      </c>
      <c r="Y117" t="s">
        <v>2923</v>
      </c>
      <c r="AE117" t="s">
        <v>171</v>
      </c>
      <c r="AJ117" t="s">
        <v>198</v>
      </c>
      <c r="AK117" t="s">
        <v>134</v>
      </c>
      <c r="AL117">
        <v>1</v>
      </c>
      <c r="AM117" t="s">
        <v>135</v>
      </c>
      <c r="AN117" t="s">
        <v>183</v>
      </c>
      <c r="AP117" t="s">
        <v>2924</v>
      </c>
      <c r="AR117" t="s">
        <v>2925</v>
      </c>
      <c r="AS117">
        <v>1</v>
      </c>
      <c r="AT117">
        <v>1</v>
      </c>
      <c r="AU117" t="s">
        <v>2926</v>
      </c>
      <c r="AV117" t="s">
        <v>2927</v>
      </c>
      <c r="AW117" t="s">
        <v>141</v>
      </c>
      <c r="AX117" t="s">
        <v>131</v>
      </c>
      <c r="AY117" t="s">
        <v>332</v>
      </c>
      <c r="AZ117" t="s">
        <v>143</v>
      </c>
      <c r="BA117" t="s">
        <v>131</v>
      </c>
      <c r="BB117" t="s">
        <v>131</v>
      </c>
      <c r="BC117" t="s">
        <v>131</v>
      </c>
      <c r="BD117" t="s">
        <v>214</v>
      </c>
      <c r="BE117" t="s">
        <v>207</v>
      </c>
      <c r="BF117" t="s">
        <v>143</v>
      </c>
      <c r="BH117" t="s">
        <v>143</v>
      </c>
      <c r="BI117" t="s">
        <v>4344</v>
      </c>
      <c r="BM117" t="s">
        <v>4983</v>
      </c>
      <c r="CB117" t="s">
        <v>152</v>
      </c>
      <c r="CD117" t="s">
        <v>153</v>
      </c>
      <c r="CF117" t="s">
        <v>154</v>
      </c>
      <c r="CG117" t="s">
        <v>2929</v>
      </c>
      <c r="CH117" t="s">
        <v>478</v>
      </c>
      <c r="CI117" t="s">
        <v>2930</v>
      </c>
      <c r="CJ117" t="s">
        <v>154</v>
      </c>
      <c r="CL117" t="s">
        <v>2931</v>
      </c>
      <c r="CP117">
        <v>329</v>
      </c>
      <c r="CQ117" t="s">
        <v>4984</v>
      </c>
      <c r="DA117" t="s">
        <v>143</v>
      </c>
    </row>
    <row r="118" spans="1:105" x14ac:dyDescent="0.35">
      <c r="A118" t="s">
        <v>4978</v>
      </c>
      <c r="B118" t="s">
        <v>4979</v>
      </c>
      <c r="C118" t="s">
        <v>4980</v>
      </c>
      <c r="D118" t="s">
        <v>4981</v>
      </c>
      <c r="E118">
        <v>2018</v>
      </c>
      <c r="F118" t="s">
        <v>523</v>
      </c>
      <c r="G118">
        <v>26</v>
      </c>
      <c r="H118" t="s">
        <v>4982</v>
      </c>
      <c r="I118" t="s">
        <v>488</v>
      </c>
      <c r="J118" t="s">
        <v>2919</v>
      </c>
      <c r="K118">
        <v>49.6</v>
      </c>
      <c r="L118">
        <v>19.5</v>
      </c>
      <c r="M118">
        <v>49.6</v>
      </c>
      <c r="N118">
        <v>19.5</v>
      </c>
      <c r="P118" t="s">
        <v>2932</v>
      </c>
      <c r="Q118" t="s">
        <v>170</v>
      </c>
      <c r="R118" t="s">
        <v>2921</v>
      </c>
      <c r="S118" t="s">
        <v>1005</v>
      </c>
      <c r="U118" t="s">
        <v>2922</v>
      </c>
      <c r="X118" t="s">
        <v>811</v>
      </c>
      <c r="Y118" t="s">
        <v>2923</v>
      </c>
      <c r="AE118" t="s">
        <v>171</v>
      </c>
      <c r="AJ118" t="s">
        <v>198</v>
      </c>
      <c r="AK118" t="s">
        <v>134</v>
      </c>
      <c r="AL118">
        <v>1</v>
      </c>
      <c r="AM118" t="s">
        <v>135</v>
      </c>
      <c r="AN118" t="s">
        <v>183</v>
      </c>
      <c r="AP118" t="s">
        <v>2933</v>
      </c>
      <c r="AR118" t="s">
        <v>2925</v>
      </c>
      <c r="AS118">
        <v>1</v>
      </c>
      <c r="AT118">
        <v>1</v>
      </c>
      <c r="AU118" t="s">
        <v>2926</v>
      </c>
      <c r="AV118" t="s">
        <v>2927</v>
      </c>
      <c r="AW118" t="s">
        <v>141</v>
      </c>
      <c r="AX118" t="s">
        <v>131</v>
      </c>
      <c r="AY118" t="s">
        <v>332</v>
      </c>
      <c r="AZ118" t="s">
        <v>143</v>
      </c>
      <c r="BA118" t="s">
        <v>131</v>
      </c>
      <c r="BB118" t="s">
        <v>131</v>
      </c>
      <c r="BC118" t="s">
        <v>131</v>
      </c>
      <c r="BD118" t="s">
        <v>214</v>
      </c>
      <c r="BE118" t="s">
        <v>207</v>
      </c>
      <c r="BF118" t="s">
        <v>143</v>
      </c>
      <c r="BH118" t="s">
        <v>143</v>
      </c>
      <c r="BI118" t="s">
        <v>4344</v>
      </c>
      <c r="BM118" t="s">
        <v>4983</v>
      </c>
      <c r="CB118" t="s">
        <v>152</v>
      </c>
      <c r="CD118" t="s">
        <v>153</v>
      </c>
      <c r="CF118" t="s">
        <v>154</v>
      </c>
      <c r="CG118" t="s">
        <v>2929</v>
      </c>
      <c r="CH118" t="s">
        <v>478</v>
      </c>
      <c r="CI118" t="s">
        <v>2930</v>
      </c>
      <c r="CJ118" t="s">
        <v>154</v>
      </c>
      <c r="CL118" t="s">
        <v>2931</v>
      </c>
      <c r="CP118">
        <v>330</v>
      </c>
      <c r="CQ118" t="s">
        <v>4984</v>
      </c>
      <c r="DA118" t="s">
        <v>143</v>
      </c>
    </row>
    <row r="119" spans="1:105" x14ac:dyDescent="0.35">
      <c r="A119" t="s">
        <v>4978</v>
      </c>
      <c r="B119" t="s">
        <v>4979</v>
      </c>
      <c r="C119" t="s">
        <v>4980</v>
      </c>
      <c r="D119" t="s">
        <v>4981</v>
      </c>
      <c r="E119">
        <v>2018</v>
      </c>
      <c r="F119" t="s">
        <v>523</v>
      </c>
      <c r="G119">
        <v>26</v>
      </c>
      <c r="H119" t="s">
        <v>4982</v>
      </c>
      <c r="I119" t="s">
        <v>488</v>
      </c>
      <c r="J119" t="s">
        <v>2919</v>
      </c>
      <c r="K119">
        <v>49.6</v>
      </c>
      <c r="L119">
        <v>19.5</v>
      </c>
      <c r="M119">
        <v>49.6</v>
      </c>
      <c r="N119">
        <v>19.5</v>
      </c>
      <c r="P119" t="s">
        <v>2934</v>
      </c>
      <c r="Q119" t="s">
        <v>170</v>
      </c>
      <c r="R119" t="s">
        <v>2921</v>
      </c>
      <c r="S119" t="s">
        <v>1005</v>
      </c>
      <c r="U119" t="s">
        <v>2922</v>
      </c>
      <c r="X119" t="s">
        <v>811</v>
      </c>
      <c r="Y119" t="s">
        <v>2923</v>
      </c>
      <c r="AE119" t="s">
        <v>171</v>
      </c>
      <c r="AJ119" t="s">
        <v>198</v>
      </c>
      <c r="AK119" t="s">
        <v>134</v>
      </c>
      <c r="AL119">
        <v>1</v>
      </c>
      <c r="AM119" t="s">
        <v>135</v>
      </c>
      <c r="AN119" t="s">
        <v>183</v>
      </c>
      <c r="AP119" t="s">
        <v>2935</v>
      </c>
      <c r="AR119" t="s">
        <v>2925</v>
      </c>
      <c r="AS119">
        <v>1</v>
      </c>
      <c r="AT119">
        <v>1</v>
      </c>
      <c r="AU119" t="s">
        <v>2926</v>
      </c>
      <c r="AV119" t="s">
        <v>2927</v>
      </c>
      <c r="AW119" t="s">
        <v>141</v>
      </c>
      <c r="AX119" t="s">
        <v>131</v>
      </c>
      <c r="AY119" t="s">
        <v>332</v>
      </c>
      <c r="AZ119" t="s">
        <v>143</v>
      </c>
      <c r="BA119" t="s">
        <v>131</v>
      </c>
      <c r="BB119" t="s">
        <v>131</v>
      </c>
      <c r="BC119" t="s">
        <v>131</v>
      </c>
      <c r="BD119" t="s">
        <v>214</v>
      </c>
      <c r="BE119" t="s">
        <v>207</v>
      </c>
      <c r="BF119" t="s">
        <v>143</v>
      </c>
      <c r="BH119" t="s">
        <v>143</v>
      </c>
      <c r="BI119" t="s">
        <v>4344</v>
      </c>
      <c r="BM119" t="s">
        <v>4983</v>
      </c>
      <c r="CB119" t="s">
        <v>152</v>
      </c>
      <c r="CD119" t="s">
        <v>153</v>
      </c>
      <c r="CF119" t="s">
        <v>154</v>
      </c>
      <c r="CG119" t="s">
        <v>2929</v>
      </c>
      <c r="CH119" t="s">
        <v>478</v>
      </c>
      <c r="CI119" t="s">
        <v>2930</v>
      </c>
      <c r="CJ119" t="s">
        <v>154</v>
      </c>
      <c r="CL119" t="s">
        <v>2931</v>
      </c>
      <c r="CP119">
        <v>331</v>
      </c>
      <c r="CQ119" t="s">
        <v>4984</v>
      </c>
      <c r="DA119" t="s">
        <v>143</v>
      </c>
    </row>
    <row r="120" spans="1:105" x14ac:dyDescent="0.35">
      <c r="A120" t="s">
        <v>2936</v>
      </c>
      <c r="B120" t="s">
        <v>2937</v>
      </c>
      <c r="C120" t="s">
        <v>2938</v>
      </c>
      <c r="D120" t="s">
        <v>2939</v>
      </c>
      <c r="E120">
        <v>2015</v>
      </c>
      <c r="F120" t="s">
        <v>747</v>
      </c>
      <c r="G120">
        <v>23</v>
      </c>
      <c r="H120" t="s">
        <v>2940</v>
      </c>
      <c r="I120" t="s">
        <v>190</v>
      </c>
      <c r="J120" t="s">
        <v>1857</v>
      </c>
      <c r="K120" t="s">
        <v>2941</v>
      </c>
      <c r="L120" t="s">
        <v>2942</v>
      </c>
      <c r="M120">
        <v>63.383333333333333</v>
      </c>
      <c r="N120">
        <v>25.266666666666669</v>
      </c>
      <c r="P120" t="s">
        <v>2943</v>
      </c>
      <c r="AE120" t="s">
        <v>197</v>
      </c>
      <c r="AJ120" t="s">
        <v>198</v>
      </c>
      <c r="AK120" t="s">
        <v>172</v>
      </c>
      <c r="AL120">
        <v>1</v>
      </c>
      <c r="AM120" t="s">
        <v>135</v>
      </c>
      <c r="AN120" t="s">
        <v>183</v>
      </c>
      <c r="AO120" t="s">
        <v>304</v>
      </c>
      <c r="AP120" t="s">
        <v>4985</v>
      </c>
      <c r="AZ120" t="s">
        <v>143</v>
      </c>
      <c r="BA120">
        <v>12</v>
      </c>
      <c r="BD120" t="s">
        <v>2945</v>
      </c>
      <c r="BF120" t="s">
        <v>143</v>
      </c>
      <c r="BH120" t="s">
        <v>143</v>
      </c>
      <c r="BI120" t="s">
        <v>4344</v>
      </c>
      <c r="BM120" t="s">
        <v>4986</v>
      </c>
      <c r="CB120" t="s">
        <v>152</v>
      </c>
      <c r="CD120" t="s">
        <v>154</v>
      </c>
      <c r="CE120" t="s">
        <v>2947</v>
      </c>
      <c r="CF120" t="s">
        <v>154</v>
      </c>
      <c r="CH120" t="s">
        <v>154</v>
      </c>
      <c r="CI120" t="s">
        <v>2948</v>
      </c>
      <c r="CJ120" t="s">
        <v>154</v>
      </c>
      <c r="CP120">
        <v>541</v>
      </c>
      <c r="CQ120" t="s">
        <v>4987</v>
      </c>
      <c r="DA120" t="s">
        <v>143</v>
      </c>
    </row>
    <row r="121" spans="1:105" x14ac:dyDescent="0.35">
      <c r="A121" t="s">
        <v>2936</v>
      </c>
      <c r="B121" t="s">
        <v>2937</v>
      </c>
      <c r="C121" t="s">
        <v>2938</v>
      </c>
      <c r="D121" t="s">
        <v>2939</v>
      </c>
      <c r="E121">
        <v>2015</v>
      </c>
      <c r="F121" t="s">
        <v>747</v>
      </c>
      <c r="G121">
        <v>23</v>
      </c>
      <c r="H121" t="s">
        <v>2940</v>
      </c>
      <c r="I121" t="s">
        <v>190</v>
      </c>
      <c r="J121" t="s">
        <v>1857</v>
      </c>
      <c r="K121" t="s">
        <v>2950</v>
      </c>
      <c r="L121" t="s">
        <v>2951</v>
      </c>
      <c r="M121">
        <v>63.31666666666667</v>
      </c>
      <c r="N121">
        <v>25.3</v>
      </c>
      <c r="P121" t="s">
        <v>2952</v>
      </c>
      <c r="AE121" t="s">
        <v>197</v>
      </c>
      <c r="AJ121" t="s">
        <v>198</v>
      </c>
      <c r="AK121" t="s">
        <v>172</v>
      </c>
      <c r="AL121">
        <v>1</v>
      </c>
      <c r="AM121" t="s">
        <v>135</v>
      </c>
      <c r="AN121" t="s">
        <v>183</v>
      </c>
      <c r="AO121" t="s">
        <v>304</v>
      </c>
      <c r="AP121" t="s">
        <v>4985</v>
      </c>
      <c r="AZ121" t="s">
        <v>143</v>
      </c>
      <c r="BA121">
        <v>12</v>
      </c>
      <c r="BD121" t="s">
        <v>2945</v>
      </c>
      <c r="BF121" t="s">
        <v>143</v>
      </c>
      <c r="BH121" t="s">
        <v>143</v>
      </c>
      <c r="BI121" t="s">
        <v>4344</v>
      </c>
      <c r="BM121" t="s">
        <v>4986</v>
      </c>
      <c r="CB121" t="s">
        <v>152</v>
      </c>
      <c r="CD121" t="s">
        <v>154</v>
      </c>
      <c r="CE121" t="s">
        <v>2947</v>
      </c>
      <c r="CF121" t="s">
        <v>154</v>
      </c>
      <c r="CH121" t="s">
        <v>154</v>
      </c>
      <c r="CI121" t="s">
        <v>2948</v>
      </c>
      <c r="CJ121" t="s">
        <v>154</v>
      </c>
      <c r="CP121">
        <v>542</v>
      </c>
      <c r="CQ121" t="s">
        <v>4987</v>
      </c>
      <c r="DA121" t="s">
        <v>143</v>
      </c>
    </row>
    <row r="122" spans="1:105" x14ac:dyDescent="0.35">
      <c r="A122" t="s">
        <v>2936</v>
      </c>
      <c r="B122" t="s">
        <v>2937</v>
      </c>
      <c r="C122" t="s">
        <v>2938</v>
      </c>
      <c r="D122" t="s">
        <v>2939</v>
      </c>
      <c r="E122">
        <v>2015</v>
      </c>
      <c r="F122" t="s">
        <v>747</v>
      </c>
      <c r="G122">
        <v>23</v>
      </c>
      <c r="H122" t="s">
        <v>2940</v>
      </c>
      <c r="I122" t="s">
        <v>190</v>
      </c>
      <c r="J122" t="s">
        <v>1857</v>
      </c>
      <c r="K122" t="s">
        <v>2953</v>
      </c>
      <c r="L122" t="s">
        <v>2954</v>
      </c>
      <c r="M122">
        <v>62.56666666666667</v>
      </c>
      <c r="N122">
        <v>24.95</v>
      </c>
      <c r="P122" t="s">
        <v>2955</v>
      </c>
      <c r="AE122" t="s">
        <v>197</v>
      </c>
      <c r="AJ122" t="s">
        <v>198</v>
      </c>
      <c r="AK122" t="s">
        <v>172</v>
      </c>
      <c r="AL122">
        <v>1</v>
      </c>
      <c r="AM122" t="s">
        <v>135</v>
      </c>
      <c r="AN122" t="s">
        <v>183</v>
      </c>
      <c r="AO122" t="s">
        <v>304</v>
      </c>
      <c r="AP122" t="s">
        <v>4985</v>
      </c>
      <c r="AZ122" t="s">
        <v>143</v>
      </c>
      <c r="BA122">
        <v>12</v>
      </c>
      <c r="BD122" t="s">
        <v>2945</v>
      </c>
      <c r="BF122" t="s">
        <v>143</v>
      </c>
      <c r="BH122" t="s">
        <v>143</v>
      </c>
      <c r="BI122" t="s">
        <v>4344</v>
      </c>
      <c r="BM122" t="s">
        <v>4986</v>
      </c>
      <c r="CB122" t="s">
        <v>152</v>
      </c>
      <c r="CD122" t="s">
        <v>154</v>
      </c>
      <c r="CE122" t="s">
        <v>2947</v>
      </c>
      <c r="CF122" t="s">
        <v>154</v>
      </c>
      <c r="CH122" t="s">
        <v>154</v>
      </c>
      <c r="CI122" t="s">
        <v>2948</v>
      </c>
      <c r="CJ122" t="s">
        <v>154</v>
      </c>
      <c r="CP122">
        <v>543</v>
      </c>
      <c r="CQ122" t="s">
        <v>4987</v>
      </c>
      <c r="DA122" t="s">
        <v>143</v>
      </c>
    </row>
    <row r="123" spans="1:105" x14ac:dyDescent="0.35">
      <c r="A123" t="s">
        <v>2936</v>
      </c>
      <c r="B123" t="s">
        <v>2937</v>
      </c>
      <c r="C123" t="s">
        <v>2938</v>
      </c>
      <c r="D123" t="s">
        <v>2939</v>
      </c>
      <c r="E123">
        <v>2015</v>
      </c>
      <c r="F123" t="s">
        <v>747</v>
      </c>
      <c r="G123">
        <v>23</v>
      </c>
      <c r="H123" t="s">
        <v>2940</v>
      </c>
      <c r="I123" t="s">
        <v>190</v>
      </c>
      <c r="J123" t="s">
        <v>1857</v>
      </c>
      <c r="K123" t="s">
        <v>2956</v>
      </c>
      <c r="L123" t="s">
        <v>2954</v>
      </c>
      <c r="M123">
        <v>62.583333333333343</v>
      </c>
      <c r="N123">
        <v>24.95</v>
      </c>
      <c r="P123" t="s">
        <v>2957</v>
      </c>
      <c r="AE123" t="s">
        <v>197</v>
      </c>
      <c r="AJ123" t="s">
        <v>198</v>
      </c>
      <c r="AK123" t="s">
        <v>172</v>
      </c>
      <c r="AL123">
        <v>1</v>
      </c>
      <c r="AM123" t="s">
        <v>135</v>
      </c>
      <c r="AN123" t="s">
        <v>183</v>
      </c>
      <c r="AO123" t="s">
        <v>304</v>
      </c>
      <c r="AP123" t="s">
        <v>4985</v>
      </c>
      <c r="AZ123" t="s">
        <v>143</v>
      </c>
      <c r="BA123">
        <v>12</v>
      </c>
      <c r="BD123" t="s">
        <v>2945</v>
      </c>
      <c r="BF123" t="s">
        <v>143</v>
      </c>
      <c r="BH123" t="s">
        <v>143</v>
      </c>
      <c r="BI123" t="s">
        <v>4344</v>
      </c>
      <c r="BM123" t="s">
        <v>4986</v>
      </c>
      <c r="CB123" t="s">
        <v>152</v>
      </c>
      <c r="CD123" t="s">
        <v>154</v>
      </c>
      <c r="CE123" t="s">
        <v>2947</v>
      </c>
      <c r="CF123" t="s">
        <v>154</v>
      </c>
      <c r="CH123" t="s">
        <v>154</v>
      </c>
      <c r="CI123" t="s">
        <v>2948</v>
      </c>
      <c r="CJ123" t="s">
        <v>154</v>
      </c>
      <c r="CP123">
        <v>544</v>
      </c>
      <c r="CQ123" t="s">
        <v>4987</v>
      </c>
      <c r="DA123" t="s">
        <v>143</v>
      </c>
    </row>
    <row r="124" spans="1:105" x14ac:dyDescent="0.35">
      <c r="A124" t="s">
        <v>2936</v>
      </c>
      <c r="B124" t="s">
        <v>2937</v>
      </c>
      <c r="C124" t="s">
        <v>2938</v>
      </c>
      <c r="D124" t="s">
        <v>2939</v>
      </c>
      <c r="E124">
        <v>2015</v>
      </c>
      <c r="F124" t="s">
        <v>747</v>
      </c>
      <c r="G124">
        <v>23</v>
      </c>
      <c r="H124" t="s">
        <v>2940</v>
      </c>
      <c r="I124" t="s">
        <v>190</v>
      </c>
      <c r="J124" t="s">
        <v>2958</v>
      </c>
      <c r="K124" t="s">
        <v>2959</v>
      </c>
      <c r="L124" t="s">
        <v>2960</v>
      </c>
      <c r="M124">
        <v>62.93333333333333</v>
      </c>
      <c r="N124">
        <v>31.333333333333329</v>
      </c>
      <c r="P124" t="s">
        <v>2961</v>
      </c>
      <c r="AE124" t="s">
        <v>197</v>
      </c>
      <c r="AJ124" t="s">
        <v>198</v>
      </c>
      <c r="AK124" t="s">
        <v>172</v>
      </c>
      <c r="AL124">
        <v>1</v>
      </c>
      <c r="AM124" t="s">
        <v>135</v>
      </c>
      <c r="AN124" t="s">
        <v>183</v>
      </c>
      <c r="AO124" t="s">
        <v>304</v>
      </c>
      <c r="AP124" t="s">
        <v>4985</v>
      </c>
      <c r="AZ124" t="s">
        <v>143</v>
      </c>
      <c r="BA124">
        <v>12</v>
      </c>
      <c r="BD124" t="s">
        <v>2945</v>
      </c>
      <c r="BF124" t="s">
        <v>143</v>
      </c>
      <c r="BH124" t="s">
        <v>143</v>
      </c>
      <c r="BI124" t="s">
        <v>4344</v>
      </c>
      <c r="BM124" t="s">
        <v>4986</v>
      </c>
      <c r="CB124" t="s">
        <v>152</v>
      </c>
      <c r="CD124" t="s">
        <v>154</v>
      </c>
      <c r="CE124" t="s">
        <v>2947</v>
      </c>
      <c r="CF124" t="s">
        <v>154</v>
      </c>
      <c r="CH124" t="s">
        <v>154</v>
      </c>
      <c r="CI124" t="s">
        <v>2948</v>
      </c>
      <c r="CJ124" t="s">
        <v>154</v>
      </c>
      <c r="CP124">
        <v>545</v>
      </c>
      <c r="CQ124" t="s">
        <v>4987</v>
      </c>
      <c r="DA124" t="s">
        <v>143</v>
      </c>
    </row>
    <row r="125" spans="1:105" x14ac:dyDescent="0.35">
      <c r="A125" t="s">
        <v>2936</v>
      </c>
      <c r="B125" t="s">
        <v>2937</v>
      </c>
      <c r="C125" t="s">
        <v>2938</v>
      </c>
      <c r="D125" t="s">
        <v>2939</v>
      </c>
      <c r="E125">
        <v>2015</v>
      </c>
      <c r="F125" t="s">
        <v>747</v>
      </c>
      <c r="G125">
        <v>23</v>
      </c>
      <c r="H125" t="s">
        <v>2940</v>
      </c>
      <c r="I125" t="s">
        <v>190</v>
      </c>
      <c r="J125" t="s">
        <v>2958</v>
      </c>
      <c r="K125" t="s">
        <v>2959</v>
      </c>
      <c r="L125" t="s">
        <v>2962</v>
      </c>
      <c r="M125">
        <v>62.93333333333333</v>
      </c>
      <c r="N125">
        <v>31.43333333333333</v>
      </c>
      <c r="P125" t="s">
        <v>2963</v>
      </c>
      <c r="AE125" t="s">
        <v>197</v>
      </c>
      <c r="AJ125" t="s">
        <v>198</v>
      </c>
      <c r="AK125" t="s">
        <v>172</v>
      </c>
      <c r="AL125">
        <v>1</v>
      </c>
      <c r="AM125" t="s">
        <v>135</v>
      </c>
      <c r="AN125" t="s">
        <v>183</v>
      </c>
      <c r="AO125" t="s">
        <v>304</v>
      </c>
      <c r="AP125" t="s">
        <v>4985</v>
      </c>
      <c r="AZ125" t="s">
        <v>143</v>
      </c>
      <c r="BA125">
        <v>12</v>
      </c>
      <c r="BD125" t="s">
        <v>2945</v>
      </c>
      <c r="BF125" t="s">
        <v>143</v>
      </c>
      <c r="BH125" t="s">
        <v>143</v>
      </c>
      <c r="BI125" t="s">
        <v>4344</v>
      </c>
      <c r="BM125" t="s">
        <v>4986</v>
      </c>
      <c r="CB125" t="s">
        <v>152</v>
      </c>
      <c r="CD125" t="s">
        <v>154</v>
      </c>
      <c r="CE125" t="s">
        <v>2947</v>
      </c>
      <c r="CF125" t="s">
        <v>154</v>
      </c>
      <c r="CH125" t="s">
        <v>154</v>
      </c>
      <c r="CI125" t="s">
        <v>2948</v>
      </c>
      <c r="CJ125" t="s">
        <v>154</v>
      </c>
      <c r="CP125">
        <v>546</v>
      </c>
      <c r="CQ125" t="s">
        <v>4987</v>
      </c>
      <c r="DA125" t="s">
        <v>143</v>
      </c>
    </row>
    <row r="126" spans="1:105" x14ac:dyDescent="0.35">
      <c r="A126" t="s">
        <v>2936</v>
      </c>
      <c r="B126" t="s">
        <v>2937</v>
      </c>
      <c r="C126" t="s">
        <v>2938</v>
      </c>
      <c r="D126" t="s">
        <v>2939</v>
      </c>
      <c r="E126">
        <v>2015</v>
      </c>
      <c r="F126" t="s">
        <v>747</v>
      </c>
      <c r="G126">
        <v>23</v>
      </c>
      <c r="H126" t="s">
        <v>2940</v>
      </c>
      <c r="I126" t="s">
        <v>190</v>
      </c>
      <c r="J126" t="s">
        <v>2958</v>
      </c>
      <c r="K126" t="s">
        <v>2964</v>
      </c>
      <c r="L126" t="s">
        <v>2965</v>
      </c>
      <c r="M126">
        <v>62.9</v>
      </c>
      <c r="N126">
        <v>29.5</v>
      </c>
      <c r="P126" t="s">
        <v>2966</v>
      </c>
      <c r="AE126" t="s">
        <v>197</v>
      </c>
      <c r="AJ126" t="s">
        <v>198</v>
      </c>
      <c r="AK126" t="s">
        <v>172</v>
      </c>
      <c r="AL126">
        <v>1</v>
      </c>
      <c r="AM126" t="s">
        <v>135</v>
      </c>
      <c r="AN126" t="s">
        <v>183</v>
      </c>
      <c r="AO126" t="s">
        <v>304</v>
      </c>
      <c r="AP126" t="s">
        <v>4985</v>
      </c>
      <c r="AZ126" t="s">
        <v>143</v>
      </c>
      <c r="BA126">
        <v>12</v>
      </c>
      <c r="BD126" t="s">
        <v>2945</v>
      </c>
      <c r="BF126" t="s">
        <v>143</v>
      </c>
      <c r="BH126" t="s">
        <v>143</v>
      </c>
      <c r="BI126" t="s">
        <v>4344</v>
      </c>
      <c r="BM126" t="s">
        <v>4986</v>
      </c>
      <c r="CB126" t="s">
        <v>152</v>
      </c>
      <c r="CD126" t="s">
        <v>154</v>
      </c>
      <c r="CE126" t="s">
        <v>2947</v>
      </c>
      <c r="CF126" t="s">
        <v>154</v>
      </c>
      <c r="CH126" t="s">
        <v>154</v>
      </c>
      <c r="CI126" t="s">
        <v>2948</v>
      </c>
      <c r="CJ126" t="s">
        <v>154</v>
      </c>
      <c r="CP126">
        <v>547</v>
      </c>
      <c r="CQ126" t="s">
        <v>4987</v>
      </c>
      <c r="DA126" t="s">
        <v>143</v>
      </c>
    </row>
    <row r="127" spans="1:105" x14ac:dyDescent="0.35">
      <c r="A127" t="s">
        <v>2936</v>
      </c>
      <c r="B127" t="s">
        <v>2937</v>
      </c>
      <c r="C127" t="s">
        <v>2938</v>
      </c>
      <c r="D127" t="s">
        <v>2939</v>
      </c>
      <c r="E127">
        <v>2015</v>
      </c>
      <c r="F127" t="s">
        <v>747</v>
      </c>
      <c r="G127">
        <v>23</v>
      </c>
      <c r="H127" t="s">
        <v>2940</v>
      </c>
      <c r="I127" t="s">
        <v>190</v>
      </c>
      <c r="J127" t="s">
        <v>2958</v>
      </c>
      <c r="K127" t="s">
        <v>2959</v>
      </c>
      <c r="L127" t="s">
        <v>2967</v>
      </c>
      <c r="M127">
        <v>62.93333333333333</v>
      </c>
      <c r="N127">
        <v>29.4</v>
      </c>
      <c r="P127" t="s">
        <v>2968</v>
      </c>
      <c r="AE127" t="s">
        <v>197</v>
      </c>
      <c r="AJ127" t="s">
        <v>198</v>
      </c>
      <c r="AK127" t="s">
        <v>172</v>
      </c>
      <c r="AL127">
        <v>1</v>
      </c>
      <c r="AM127" t="s">
        <v>135</v>
      </c>
      <c r="AN127" t="s">
        <v>183</v>
      </c>
      <c r="AO127" t="s">
        <v>304</v>
      </c>
      <c r="AP127" t="s">
        <v>4985</v>
      </c>
      <c r="AZ127" t="s">
        <v>143</v>
      </c>
      <c r="BA127">
        <v>12</v>
      </c>
      <c r="BD127" t="s">
        <v>2945</v>
      </c>
      <c r="BF127" t="s">
        <v>143</v>
      </c>
      <c r="BH127" t="s">
        <v>143</v>
      </c>
      <c r="BI127" t="s">
        <v>4344</v>
      </c>
      <c r="BM127" t="s">
        <v>4986</v>
      </c>
      <c r="CB127" t="s">
        <v>152</v>
      </c>
      <c r="CD127" t="s">
        <v>154</v>
      </c>
      <c r="CE127" t="s">
        <v>2947</v>
      </c>
      <c r="CF127" t="s">
        <v>154</v>
      </c>
      <c r="CH127" t="s">
        <v>154</v>
      </c>
      <c r="CI127" t="s">
        <v>2948</v>
      </c>
      <c r="CJ127" t="s">
        <v>154</v>
      </c>
      <c r="CP127">
        <v>548</v>
      </c>
      <c r="CQ127" t="s">
        <v>4987</v>
      </c>
      <c r="DA127" t="s">
        <v>143</v>
      </c>
    </row>
    <row r="128" spans="1:105" x14ac:dyDescent="0.35">
      <c r="A128" t="s">
        <v>2936</v>
      </c>
      <c r="B128" t="s">
        <v>2937</v>
      </c>
      <c r="C128" t="s">
        <v>2938</v>
      </c>
      <c r="D128" t="s">
        <v>2939</v>
      </c>
      <c r="E128">
        <v>2015</v>
      </c>
      <c r="F128" t="s">
        <v>747</v>
      </c>
      <c r="G128">
        <v>23</v>
      </c>
      <c r="H128" t="s">
        <v>2940</v>
      </c>
      <c r="I128" t="s">
        <v>190</v>
      </c>
      <c r="J128" t="s">
        <v>2958</v>
      </c>
      <c r="K128" t="s">
        <v>2964</v>
      </c>
      <c r="L128" t="s">
        <v>2969</v>
      </c>
      <c r="M128">
        <v>62.9</v>
      </c>
      <c r="N128">
        <v>31.466666666666669</v>
      </c>
      <c r="P128" t="s">
        <v>2970</v>
      </c>
      <c r="AE128" t="s">
        <v>197</v>
      </c>
      <c r="AJ128" t="s">
        <v>198</v>
      </c>
      <c r="AK128" t="s">
        <v>172</v>
      </c>
      <c r="AL128">
        <v>1</v>
      </c>
      <c r="AM128" t="s">
        <v>135</v>
      </c>
      <c r="AN128" t="s">
        <v>183</v>
      </c>
      <c r="AO128" t="s">
        <v>304</v>
      </c>
      <c r="AP128" t="s">
        <v>4985</v>
      </c>
      <c r="AZ128" t="s">
        <v>143</v>
      </c>
      <c r="BA128">
        <v>12</v>
      </c>
      <c r="BD128" t="s">
        <v>2945</v>
      </c>
      <c r="BF128" t="s">
        <v>143</v>
      </c>
      <c r="BH128" t="s">
        <v>143</v>
      </c>
      <c r="BI128" t="s">
        <v>4344</v>
      </c>
      <c r="BM128" t="s">
        <v>4986</v>
      </c>
      <c r="CB128" t="s">
        <v>152</v>
      </c>
      <c r="CD128" t="s">
        <v>154</v>
      </c>
      <c r="CE128" t="s">
        <v>2947</v>
      </c>
      <c r="CF128" t="s">
        <v>154</v>
      </c>
      <c r="CH128" t="s">
        <v>154</v>
      </c>
      <c r="CI128" t="s">
        <v>2948</v>
      </c>
      <c r="CJ128" t="s">
        <v>154</v>
      </c>
      <c r="CP128">
        <v>549</v>
      </c>
      <c r="CQ128" t="s">
        <v>4987</v>
      </c>
      <c r="DA128" t="s">
        <v>143</v>
      </c>
    </row>
    <row r="129" spans="1:105" x14ac:dyDescent="0.35">
      <c r="A129" t="s">
        <v>4988</v>
      </c>
      <c r="B129" t="s">
        <v>4989</v>
      </c>
      <c r="C129" t="s">
        <v>4990</v>
      </c>
      <c r="D129" t="s">
        <v>4991</v>
      </c>
      <c r="E129">
        <v>1998</v>
      </c>
      <c r="F129" t="s">
        <v>4992</v>
      </c>
      <c r="G129">
        <v>12</v>
      </c>
      <c r="H129" t="s">
        <v>4993</v>
      </c>
      <c r="I129" t="s">
        <v>190</v>
      </c>
      <c r="J129" t="s">
        <v>4994</v>
      </c>
      <c r="K129" t="s">
        <v>4995</v>
      </c>
      <c r="L129" t="s">
        <v>4996</v>
      </c>
      <c r="M129">
        <v>61.783333333333331</v>
      </c>
      <c r="N129">
        <v>24.3</v>
      </c>
      <c r="O129">
        <v>150</v>
      </c>
      <c r="P129" t="s">
        <v>4997</v>
      </c>
      <c r="Q129" t="s">
        <v>269</v>
      </c>
      <c r="R129" t="s">
        <v>4917</v>
      </c>
      <c r="S129" t="s">
        <v>271</v>
      </c>
      <c r="V129" t="s">
        <v>196</v>
      </c>
      <c r="AE129" t="s">
        <v>197</v>
      </c>
      <c r="AF129">
        <v>3</v>
      </c>
      <c r="AG129">
        <v>709</v>
      </c>
      <c r="AI129" t="s">
        <v>4998</v>
      </c>
      <c r="AJ129" t="s">
        <v>198</v>
      </c>
      <c r="AK129" t="s">
        <v>172</v>
      </c>
      <c r="AL129">
        <v>1</v>
      </c>
      <c r="AM129" t="s">
        <v>199</v>
      </c>
      <c r="AN129" t="s">
        <v>216</v>
      </c>
      <c r="AP129" t="s">
        <v>4999</v>
      </c>
      <c r="AS129">
        <v>30</v>
      </c>
      <c r="AT129">
        <v>30</v>
      </c>
      <c r="AV129" t="s">
        <v>5000</v>
      </c>
      <c r="AW129" t="s">
        <v>141</v>
      </c>
      <c r="AX129" t="s">
        <v>174</v>
      </c>
      <c r="AY129" t="s">
        <v>332</v>
      </c>
      <c r="AZ129" t="s">
        <v>143</v>
      </c>
      <c r="BA129" t="s">
        <v>2145</v>
      </c>
      <c r="BB129" t="s">
        <v>5001</v>
      </c>
      <c r="BD129" t="s">
        <v>5002</v>
      </c>
      <c r="BE129" t="s">
        <v>1437</v>
      </c>
      <c r="BF129" t="s">
        <v>147</v>
      </c>
      <c r="BG129" t="s">
        <v>147</v>
      </c>
      <c r="BH129" t="s">
        <v>143</v>
      </c>
      <c r="BI129" t="s">
        <v>4344</v>
      </c>
      <c r="BM129" t="s">
        <v>5003</v>
      </c>
      <c r="CB129" t="s">
        <v>152</v>
      </c>
      <c r="CD129" t="s">
        <v>154</v>
      </c>
      <c r="CF129" t="s">
        <v>154</v>
      </c>
      <c r="CG129" t="s">
        <v>2759</v>
      </c>
      <c r="CH129" t="s">
        <v>154</v>
      </c>
      <c r="CJ129" t="s">
        <v>154</v>
      </c>
      <c r="CL129" t="s">
        <v>5004</v>
      </c>
      <c r="CP129">
        <v>335</v>
      </c>
      <c r="CQ129" t="s">
        <v>5005</v>
      </c>
      <c r="DA129" t="s">
        <v>143</v>
      </c>
    </row>
    <row r="130" spans="1:105" x14ac:dyDescent="0.35">
      <c r="A130" t="s">
        <v>4988</v>
      </c>
      <c r="B130" t="s">
        <v>4989</v>
      </c>
      <c r="C130" t="s">
        <v>4990</v>
      </c>
      <c r="D130" t="s">
        <v>4991</v>
      </c>
      <c r="E130">
        <v>1998</v>
      </c>
      <c r="F130" t="s">
        <v>4992</v>
      </c>
      <c r="G130">
        <v>12</v>
      </c>
      <c r="H130" t="s">
        <v>4993</v>
      </c>
      <c r="I130" t="s">
        <v>190</v>
      </c>
      <c r="J130" t="s">
        <v>4994</v>
      </c>
      <c r="K130" t="s">
        <v>4995</v>
      </c>
      <c r="L130" t="s">
        <v>4996</v>
      </c>
      <c r="M130">
        <v>61.783333333333331</v>
      </c>
      <c r="N130">
        <v>24.3</v>
      </c>
      <c r="O130">
        <v>150</v>
      </c>
      <c r="P130" t="s">
        <v>5006</v>
      </c>
      <c r="Q130" t="s">
        <v>269</v>
      </c>
      <c r="R130" t="s">
        <v>5007</v>
      </c>
      <c r="S130" t="s">
        <v>271</v>
      </c>
      <c r="V130" t="s">
        <v>196</v>
      </c>
      <c r="AE130" t="s">
        <v>197</v>
      </c>
      <c r="AF130">
        <v>3</v>
      </c>
      <c r="AG130">
        <v>709</v>
      </c>
      <c r="AI130" t="s">
        <v>4998</v>
      </c>
      <c r="AJ130" t="s">
        <v>198</v>
      </c>
      <c r="AK130" t="s">
        <v>172</v>
      </c>
      <c r="AL130">
        <v>1</v>
      </c>
      <c r="AM130" t="s">
        <v>199</v>
      </c>
      <c r="AN130" t="s">
        <v>216</v>
      </c>
      <c r="AP130" t="s">
        <v>4999</v>
      </c>
      <c r="AS130">
        <v>30</v>
      </c>
      <c r="AT130">
        <v>30</v>
      </c>
      <c r="AV130" t="s">
        <v>5000</v>
      </c>
      <c r="AW130" t="s">
        <v>141</v>
      </c>
      <c r="AX130" t="s">
        <v>174</v>
      </c>
      <c r="AY130" t="s">
        <v>332</v>
      </c>
      <c r="AZ130" t="s">
        <v>143</v>
      </c>
      <c r="BA130" t="s">
        <v>2145</v>
      </c>
      <c r="BB130" t="s">
        <v>5001</v>
      </c>
      <c r="BD130" t="s">
        <v>5002</v>
      </c>
      <c r="BE130" t="s">
        <v>1437</v>
      </c>
      <c r="BF130" t="s">
        <v>147</v>
      </c>
      <c r="BG130" t="s">
        <v>147</v>
      </c>
      <c r="BH130" t="s">
        <v>143</v>
      </c>
      <c r="BI130" t="s">
        <v>4344</v>
      </c>
      <c r="BM130" t="s">
        <v>5003</v>
      </c>
      <c r="CB130" t="s">
        <v>152</v>
      </c>
      <c r="CD130" t="s">
        <v>154</v>
      </c>
      <c r="CF130" t="s">
        <v>154</v>
      </c>
      <c r="CG130" t="s">
        <v>2759</v>
      </c>
      <c r="CH130" t="s">
        <v>154</v>
      </c>
      <c r="CJ130" t="s">
        <v>154</v>
      </c>
      <c r="CL130" t="s">
        <v>5004</v>
      </c>
      <c r="CP130">
        <v>336</v>
      </c>
      <c r="CQ130" t="s">
        <v>5005</v>
      </c>
      <c r="DA130" t="s">
        <v>143</v>
      </c>
    </row>
    <row r="131" spans="1:105" x14ac:dyDescent="0.35">
      <c r="A131" t="s">
        <v>4988</v>
      </c>
      <c r="B131" t="s">
        <v>4989</v>
      </c>
      <c r="C131" t="s">
        <v>4990</v>
      </c>
      <c r="D131" t="s">
        <v>4991</v>
      </c>
      <c r="E131">
        <v>1998</v>
      </c>
      <c r="F131" t="s">
        <v>4992</v>
      </c>
      <c r="G131">
        <v>12</v>
      </c>
      <c r="H131" t="s">
        <v>4993</v>
      </c>
      <c r="I131" t="s">
        <v>190</v>
      </c>
      <c r="J131" t="s">
        <v>4994</v>
      </c>
      <c r="K131" t="s">
        <v>4995</v>
      </c>
      <c r="L131" t="s">
        <v>4996</v>
      </c>
      <c r="M131">
        <v>61.783333333333331</v>
      </c>
      <c r="N131">
        <v>24.3</v>
      </c>
      <c r="O131">
        <v>150</v>
      </c>
      <c r="P131" t="s">
        <v>5008</v>
      </c>
      <c r="Q131" t="s">
        <v>269</v>
      </c>
      <c r="R131" t="s">
        <v>5007</v>
      </c>
      <c r="S131" t="s">
        <v>271</v>
      </c>
      <c r="V131" t="s">
        <v>196</v>
      </c>
      <c r="AE131" t="s">
        <v>197</v>
      </c>
      <c r="AF131">
        <v>3</v>
      </c>
      <c r="AG131">
        <v>709</v>
      </c>
      <c r="AI131" t="s">
        <v>4998</v>
      </c>
      <c r="AJ131" t="s">
        <v>198</v>
      </c>
      <c r="AK131" t="s">
        <v>172</v>
      </c>
      <c r="AL131">
        <v>1</v>
      </c>
      <c r="AM131" t="s">
        <v>199</v>
      </c>
      <c r="AN131" t="s">
        <v>216</v>
      </c>
      <c r="AP131" t="s">
        <v>4999</v>
      </c>
      <c r="AS131">
        <v>30</v>
      </c>
      <c r="AT131">
        <v>30</v>
      </c>
      <c r="AV131" t="s">
        <v>5000</v>
      </c>
      <c r="AW131" t="s">
        <v>141</v>
      </c>
      <c r="AX131" t="s">
        <v>174</v>
      </c>
      <c r="AY131" t="s">
        <v>332</v>
      </c>
      <c r="AZ131" t="s">
        <v>143</v>
      </c>
      <c r="BA131" t="s">
        <v>2145</v>
      </c>
      <c r="BB131" t="s">
        <v>5001</v>
      </c>
      <c r="BD131" t="s">
        <v>5002</v>
      </c>
      <c r="BE131" t="s">
        <v>1437</v>
      </c>
      <c r="BF131" t="s">
        <v>147</v>
      </c>
      <c r="BG131" t="s">
        <v>147</v>
      </c>
      <c r="BH131" t="s">
        <v>143</v>
      </c>
      <c r="BI131" t="s">
        <v>4344</v>
      </c>
      <c r="BM131" t="s">
        <v>5003</v>
      </c>
      <c r="CB131" t="s">
        <v>152</v>
      </c>
      <c r="CD131" t="s">
        <v>154</v>
      </c>
      <c r="CF131" t="s">
        <v>154</v>
      </c>
      <c r="CG131" t="s">
        <v>2759</v>
      </c>
      <c r="CH131" t="s">
        <v>154</v>
      </c>
      <c r="CJ131" t="s">
        <v>154</v>
      </c>
      <c r="CL131" t="s">
        <v>5004</v>
      </c>
      <c r="CP131">
        <v>337</v>
      </c>
      <c r="CQ131" t="s">
        <v>5005</v>
      </c>
      <c r="DA131" t="s">
        <v>143</v>
      </c>
    </row>
    <row r="132" spans="1:105" x14ac:dyDescent="0.35">
      <c r="A132" t="s">
        <v>4988</v>
      </c>
      <c r="B132" t="s">
        <v>4989</v>
      </c>
      <c r="C132" t="s">
        <v>4990</v>
      </c>
      <c r="D132" t="s">
        <v>4991</v>
      </c>
      <c r="E132">
        <v>1998</v>
      </c>
      <c r="F132" t="s">
        <v>4992</v>
      </c>
      <c r="G132">
        <v>12</v>
      </c>
      <c r="H132" t="s">
        <v>4993</v>
      </c>
      <c r="I132" t="s">
        <v>190</v>
      </c>
      <c r="J132" t="s">
        <v>4994</v>
      </c>
      <c r="K132" t="s">
        <v>4995</v>
      </c>
      <c r="L132" t="s">
        <v>4996</v>
      </c>
      <c r="M132">
        <v>61.783333333333331</v>
      </c>
      <c r="N132">
        <v>24.3</v>
      </c>
      <c r="O132">
        <v>150</v>
      </c>
      <c r="P132" t="s">
        <v>5009</v>
      </c>
      <c r="Q132" t="s">
        <v>269</v>
      </c>
      <c r="R132" t="s">
        <v>5010</v>
      </c>
      <c r="S132" t="s">
        <v>271</v>
      </c>
      <c r="V132" t="s">
        <v>196</v>
      </c>
      <c r="AE132" t="s">
        <v>197</v>
      </c>
      <c r="AF132">
        <v>3</v>
      </c>
      <c r="AG132">
        <v>709</v>
      </c>
      <c r="AI132" t="s">
        <v>4998</v>
      </c>
      <c r="AJ132" t="s">
        <v>198</v>
      </c>
      <c r="AK132" t="s">
        <v>172</v>
      </c>
      <c r="AL132">
        <v>1</v>
      </c>
      <c r="AM132" t="s">
        <v>199</v>
      </c>
      <c r="AN132" t="s">
        <v>216</v>
      </c>
      <c r="AP132" t="s">
        <v>4999</v>
      </c>
      <c r="AS132">
        <v>30</v>
      </c>
      <c r="AT132">
        <v>30</v>
      </c>
      <c r="AV132" t="s">
        <v>5000</v>
      </c>
      <c r="AW132" t="s">
        <v>141</v>
      </c>
      <c r="AX132" t="s">
        <v>174</v>
      </c>
      <c r="AY132" t="s">
        <v>332</v>
      </c>
      <c r="AZ132" t="s">
        <v>143</v>
      </c>
      <c r="BA132" t="s">
        <v>2145</v>
      </c>
      <c r="BB132" t="s">
        <v>5001</v>
      </c>
      <c r="BD132" t="s">
        <v>5002</v>
      </c>
      <c r="BE132" t="s">
        <v>1437</v>
      </c>
      <c r="BF132" t="s">
        <v>147</v>
      </c>
      <c r="BG132" t="s">
        <v>147</v>
      </c>
      <c r="BH132" t="s">
        <v>143</v>
      </c>
      <c r="BI132" t="s">
        <v>4344</v>
      </c>
      <c r="BM132" t="s">
        <v>5003</v>
      </c>
      <c r="CB132" t="s">
        <v>152</v>
      </c>
      <c r="CD132" t="s">
        <v>154</v>
      </c>
      <c r="CF132" t="s">
        <v>154</v>
      </c>
      <c r="CG132" t="s">
        <v>2759</v>
      </c>
      <c r="CH132" t="s">
        <v>154</v>
      </c>
      <c r="CJ132" t="s">
        <v>154</v>
      </c>
      <c r="CL132" t="s">
        <v>5004</v>
      </c>
      <c r="CP132">
        <v>338</v>
      </c>
      <c r="CQ132" t="s">
        <v>5005</v>
      </c>
      <c r="DA132" t="s">
        <v>143</v>
      </c>
    </row>
    <row r="133" spans="1:105" x14ac:dyDescent="0.35">
      <c r="A133" t="s">
        <v>4988</v>
      </c>
      <c r="B133" t="s">
        <v>4989</v>
      </c>
      <c r="C133" t="s">
        <v>4990</v>
      </c>
      <c r="D133" t="s">
        <v>4991</v>
      </c>
      <c r="E133">
        <v>1998</v>
      </c>
      <c r="F133" t="s">
        <v>4992</v>
      </c>
      <c r="G133">
        <v>12</v>
      </c>
      <c r="H133" t="s">
        <v>4993</v>
      </c>
      <c r="I133" t="s">
        <v>190</v>
      </c>
      <c r="J133" t="s">
        <v>4994</v>
      </c>
      <c r="K133" t="s">
        <v>4995</v>
      </c>
      <c r="L133" t="s">
        <v>4996</v>
      </c>
      <c r="M133">
        <v>61.783333333333331</v>
      </c>
      <c r="N133">
        <v>24.3</v>
      </c>
      <c r="O133">
        <v>150</v>
      </c>
      <c r="P133" t="s">
        <v>5011</v>
      </c>
      <c r="Q133" t="s">
        <v>170</v>
      </c>
      <c r="R133" t="s">
        <v>5012</v>
      </c>
      <c r="S133" t="s">
        <v>271</v>
      </c>
      <c r="V133" t="s">
        <v>196</v>
      </c>
      <c r="AE133" t="s">
        <v>197</v>
      </c>
      <c r="AF133">
        <v>3</v>
      </c>
      <c r="AG133">
        <v>709</v>
      </c>
      <c r="AI133" t="s">
        <v>4998</v>
      </c>
      <c r="AJ133" t="s">
        <v>198</v>
      </c>
      <c r="AK133" t="s">
        <v>172</v>
      </c>
      <c r="AL133">
        <v>1</v>
      </c>
      <c r="AM133" t="s">
        <v>199</v>
      </c>
      <c r="AN133" t="s">
        <v>216</v>
      </c>
      <c r="AP133" t="s">
        <v>4999</v>
      </c>
      <c r="AS133">
        <v>30</v>
      </c>
      <c r="AT133">
        <v>30</v>
      </c>
      <c r="AV133" t="s">
        <v>5000</v>
      </c>
      <c r="AW133" t="s">
        <v>141</v>
      </c>
      <c r="AX133" t="s">
        <v>174</v>
      </c>
      <c r="AY133" t="s">
        <v>332</v>
      </c>
      <c r="AZ133" t="s">
        <v>143</v>
      </c>
      <c r="BA133" t="s">
        <v>2145</v>
      </c>
      <c r="BB133" t="s">
        <v>5001</v>
      </c>
      <c r="BD133" t="s">
        <v>5002</v>
      </c>
      <c r="BE133" t="s">
        <v>1437</v>
      </c>
      <c r="BF133" t="s">
        <v>147</v>
      </c>
      <c r="BG133" t="s">
        <v>147</v>
      </c>
      <c r="BH133" t="s">
        <v>143</v>
      </c>
      <c r="BI133" t="s">
        <v>4344</v>
      </c>
      <c r="BM133" t="s">
        <v>5003</v>
      </c>
      <c r="CB133" t="s">
        <v>152</v>
      </c>
      <c r="CD133" t="s">
        <v>154</v>
      </c>
      <c r="CF133" t="s">
        <v>154</v>
      </c>
      <c r="CG133" t="s">
        <v>2759</v>
      </c>
      <c r="CH133" t="s">
        <v>154</v>
      </c>
      <c r="CJ133" t="s">
        <v>154</v>
      </c>
      <c r="CL133" t="s">
        <v>5004</v>
      </c>
      <c r="CP133">
        <v>339</v>
      </c>
      <c r="CQ133" t="s">
        <v>5005</v>
      </c>
      <c r="DA133" t="s">
        <v>143</v>
      </c>
    </row>
    <row r="134" spans="1:105" x14ac:dyDescent="0.35">
      <c r="A134" t="s">
        <v>4988</v>
      </c>
      <c r="B134" t="s">
        <v>4989</v>
      </c>
      <c r="C134" t="s">
        <v>4990</v>
      </c>
      <c r="D134" t="s">
        <v>4991</v>
      </c>
      <c r="E134">
        <v>1998</v>
      </c>
      <c r="F134" t="s">
        <v>4992</v>
      </c>
      <c r="G134">
        <v>12</v>
      </c>
      <c r="H134" t="s">
        <v>4993</v>
      </c>
      <c r="I134" t="s">
        <v>190</v>
      </c>
      <c r="J134" t="s">
        <v>4994</v>
      </c>
      <c r="K134" t="s">
        <v>4995</v>
      </c>
      <c r="L134" t="s">
        <v>4996</v>
      </c>
      <c r="M134">
        <v>61.783333333333331</v>
      </c>
      <c r="N134">
        <v>24.3</v>
      </c>
      <c r="O134">
        <v>150</v>
      </c>
      <c r="P134" t="s">
        <v>5013</v>
      </c>
      <c r="Q134" t="s">
        <v>170</v>
      </c>
      <c r="R134" t="s">
        <v>5014</v>
      </c>
      <c r="S134" t="s">
        <v>271</v>
      </c>
      <c r="V134" t="s">
        <v>196</v>
      </c>
      <c r="AE134" t="s">
        <v>197</v>
      </c>
      <c r="AF134">
        <v>3</v>
      </c>
      <c r="AG134">
        <v>709</v>
      </c>
      <c r="AI134" t="s">
        <v>4998</v>
      </c>
      <c r="AJ134" t="s">
        <v>198</v>
      </c>
      <c r="AK134" t="s">
        <v>172</v>
      </c>
      <c r="AL134">
        <v>1</v>
      </c>
      <c r="AM134" t="s">
        <v>199</v>
      </c>
      <c r="AN134" t="s">
        <v>216</v>
      </c>
      <c r="AP134" t="s">
        <v>4999</v>
      </c>
      <c r="AS134">
        <v>30</v>
      </c>
      <c r="AT134">
        <v>30</v>
      </c>
      <c r="AV134" t="s">
        <v>5000</v>
      </c>
      <c r="AW134" t="s">
        <v>141</v>
      </c>
      <c r="AX134" t="s">
        <v>174</v>
      </c>
      <c r="AY134" t="s">
        <v>332</v>
      </c>
      <c r="AZ134" t="s">
        <v>143</v>
      </c>
      <c r="BA134" t="s">
        <v>2145</v>
      </c>
      <c r="BB134" t="s">
        <v>5001</v>
      </c>
      <c r="BD134" t="s">
        <v>5002</v>
      </c>
      <c r="BE134" t="s">
        <v>1437</v>
      </c>
      <c r="BF134" t="s">
        <v>147</v>
      </c>
      <c r="BG134" t="s">
        <v>147</v>
      </c>
      <c r="BH134" t="s">
        <v>143</v>
      </c>
      <c r="BI134" t="s">
        <v>4344</v>
      </c>
      <c r="BM134" t="s">
        <v>5003</v>
      </c>
      <c r="CB134" t="s">
        <v>152</v>
      </c>
      <c r="CD134" t="s">
        <v>154</v>
      </c>
      <c r="CF134" t="s">
        <v>154</v>
      </c>
      <c r="CG134" t="s">
        <v>2759</v>
      </c>
      <c r="CH134" t="s">
        <v>154</v>
      </c>
      <c r="CJ134" t="s">
        <v>154</v>
      </c>
      <c r="CL134" t="s">
        <v>5004</v>
      </c>
      <c r="CP134">
        <v>340</v>
      </c>
      <c r="CQ134" t="s">
        <v>5005</v>
      </c>
      <c r="DA134" t="s">
        <v>143</v>
      </c>
    </row>
    <row r="135" spans="1:105" x14ac:dyDescent="0.35">
      <c r="A135" t="s">
        <v>4988</v>
      </c>
      <c r="B135" t="s">
        <v>4989</v>
      </c>
      <c r="C135" t="s">
        <v>4990</v>
      </c>
      <c r="D135" t="s">
        <v>4991</v>
      </c>
      <c r="E135">
        <v>1998</v>
      </c>
      <c r="F135" t="s">
        <v>4992</v>
      </c>
      <c r="G135">
        <v>12</v>
      </c>
      <c r="H135" t="s">
        <v>4993</v>
      </c>
      <c r="I135" t="s">
        <v>190</v>
      </c>
      <c r="J135" t="s">
        <v>4994</v>
      </c>
      <c r="K135" t="s">
        <v>4995</v>
      </c>
      <c r="L135" t="s">
        <v>4996</v>
      </c>
      <c r="M135">
        <v>61.783333333333331</v>
      </c>
      <c r="N135">
        <v>24.3</v>
      </c>
      <c r="O135">
        <v>150</v>
      </c>
      <c r="P135" t="s">
        <v>5015</v>
      </c>
      <c r="Q135" t="s">
        <v>170</v>
      </c>
      <c r="R135" t="s">
        <v>5016</v>
      </c>
      <c r="S135" t="s">
        <v>271</v>
      </c>
      <c r="V135" t="s">
        <v>196</v>
      </c>
      <c r="AE135" t="s">
        <v>197</v>
      </c>
      <c r="AF135">
        <v>3</v>
      </c>
      <c r="AG135">
        <v>709</v>
      </c>
      <c r="AI135" t="s">
        <v>4998</v>
      </c>
      <c r="AJ135" t="s">
        <v>198</v>
      </c>
      <c r="AK135" t="s">
        <v>172</v>
      </c>
      <c r="AL135">
        <v>1</v>
      </c>
      <c r="AM135" t="s">
        <v>199</v>
      </c>
      <c r="AN135" t="s">
        <v>216</v>
      </c>
      <c r="AP135" t="s">
        <v>4999</v>
      </c>
      <c r="AS135">
        <v>30</v>
      </c>
      <c r="AT135">
        <v>30</v>
      </c>
      <c r="AV135" t="s">
        <v>5000</v>
      </c>
      <c r="AW135" t="s">
        <v>141</v>
      </c>
      <c r="AX135" t="s">
        <v>174</v>
      </c>
      <c r="AY135" t="s">
        <v>332</v>
      </c>
      <c r="AZ135" t="s">
        <v>143</v>
      </c>
      <c r="BA135" t="s">
        <v>2145</v>
      </c>
      <c r="BB135" t="s">
        <v>5001</v>
      </c>
      <c r="BD135" t="s">
        <v>5002</v>
      </c>
      <c r="BE135" t="s">
        <v>1437</v>
      </c>
      <c r="BF135" t="s">
        <v>147</v>
      </c>
      <c r="BG135" t="s">
        <v>147</v>
      </c>
      <c r="BH135" t="s">
        <v>143</v>
      </c>
      <c r="BI135" t="s">
        <v>4344</v>
      </c>
      <c r="BM135" t="s">
        <v>5003</v>
      </c>
      <c r="CB135" t="s">
        <v>152</v>
      </c>
      <c r="CD135" t="s">
        <v>154</v>
      </c>
      <c r="CF135" t="s">
        <v>154</v>
      </c>
      <c r="CG135" t="s">
        <v>2759</v>
      </c>
      <c r="CH135" t="s">
        <v>154</v>
      </c>
      <c r="CJ135" t="s">
        <v>154</v>
      </c>
      <c r="CL135" t="s">
        <v>5004</v>
      </c>
      <c r="CP135">
        <v>341</v>
      </c>
      <c r="CQ135" t="s">
        <v>5005</v>
      </c>
      <c r="DA135" t="s">
        <v>143</v>
      </c>
    </row>
    <row r="136" spans="1:105" x14ac:dyDescent="0.35">
      <c r="A136" t="s">
        <v>4988</v>
      </c>
      <c r="B136" t="s">
        <v>4989</v>
      </c>
      <c r="C136" t="s">
        <v>4990</v>
      </c>
      <c r="D136" t="s">
        <v>4991</v>
      </c>
      <c r="E136">
        <v>1998</v>
      </c>
      <c r="F136" t="s">
        <v>4992</v>
      </c>
      <c r="G136">
        <v>12</v>
      </c>
      <c r="H136" t="s">
        <v>4993</v>
      </c>
      <c r="I136" t="s">
        <v>190</v>
      </c>
      <c r="J136" t="s">
        <v>5017</v>
      </c>
      <c r="K136" t="s">
        <v>4995</v>
      </c>
      <c r="L136" t="s">
        <v>4996</v>
      </c>
      <c r="M136">
        <v>61.783333333333331</v>
      </c>
      <c r="N136">
        <v>24.3</v>
      </c>
      <c r="O136">
        <v>150</v>
      </c>
      <c r="P136" t="s">
        <v>5018</v>
      </c>
      <c r="Q136" t="s">
        <v>269</v>
      </c>
      <c r="R136" t="s">
        <v>5019</v>
      </c>
      <c r="S136" t="s">
        <v>271</v>
      </c>
      <c r="V136" t="s">
        <v>196</v>
      </c>
      <c r="AE136" t="s">
        <v>197</v>
      </c>
      <c r="AF136">
        <v>3</v>
      </c>
      <c r="AG136">
        <v>709</v>
      </c>
      <c r="AJ136" t="s">
        <v>198</v>
      </c>
      <c r="AK136" t="s">
        <v>172</v>
      </c>
      <c r="AL136">
        <v>1</v>
      </c>
      <c r="AM136" t="s">
        <v>199</v>
      </c>
      <c r="AN136" t="s">
        <v>216</v>
      </c>
      <c r="AP136" t="s">
        <v>5020</v>
      </c>
      <c r="AS136">
        <v>40</v>
      </c>
      <c r="AT136">
        <v>40</v>
      </c>
      <c r="AV136" t="s">
        <v>5000</v>
      </c>
      <c r="AW136" t="s">
        <v>141</v>
      </c>
      <c r="AX136" t="s">
        <v>174</v>
      </c>
      <c r="AY136" t="s">
        <v>332</v>
      </c>
      <c r="AZ136" t="s">
        <v>143</v>
      </c>
      <c r="BA136" t="s">
        <v>2145</v>
      </c>
      <c r="BB136" t="s">
        <v>5001</v>
      </c>
      <c r="BD136" t="s">
        <v>5002</v>
      </c>
      <c r="BE136" t="s">
        <v>1437</v>
      </c>
      <c r="BF136" t="s">
        <v>147</v>
      </c>
      <c r="BG136" t="s">
        <v>147</v>
      </c>
      <c r="BH136" t="s">
        <v>143</v>
      </c>
      <c r="BI136" t="s">
        <v>4344</v>
      </c>
      <c r="BM136" t="s">
        <v>5003</v>
      </c>
      <c r="CB136" t="s">
        <v>152</v>
      </c>
      <c r="CD136" t="s">
        <v>154</v>
      </c>
      <c r="CF136" t="s">
        <v>154</v>
      </c>
      <c r="CG136" t="s">
        <v>2759</v>
      </c>
      <c r="CH136" t="s">
        <v>154</v>
      </c>
      <c r="CJ136" t="s">
        <v>154</v>
      </c>
      <c r="CL136" t="s">
        <v>5004</v>
      </c>
      <c r="CP136">
        <v>342</v>
      </c>
      <c r="CQ136" t="s">
        <v>5005</v>
      </c>
      <c r="DA136" t="s">
        <v>143</v>
      </c>
    </row>
    <row r="137" spans="1:105" x14ac:dyDescent="0.35">
      <c r="A137" t="s">
        <v>4988</v>
      </c>
      <c r="B137" t="s">
        <v>4989</v>
      </c>
      <c r="C137" t="s">
        <v>4990</v>
      </c>
      <c r="D137" t="s">
        <v>4991</v>
      </c>
      <c r="E137">
        <v>1998</v>
      </c>
      <c r="F137" t="s">
        <v>4992</v>
      </c>
      <c r="G137">
        <v>12</v>
      </c>
      <c r="H137" t="s">
        <v>4993</v>
      </c>
      <c r="I137" t="s">
        <v>190</v>
      </c>
      <c r="J137" t="s">
        <v>5017</v>
      </c>
      <c r="K137" t="s">
        <v>4995</v>
      </c>
      <c r="L137" t="s">
        <v>4996</v>
      </c>
      <c r="M137">
        <v>61.783333333333331</v>
      </c>
      <c r="N137">
        <v>24.3</v>
      </c>
      <c r="O137">
        <v>150</v>
      </c>
      <c r="P137" t="s">
        <v>5021</v>
      </c>
      <c r="Q137" t="s">
        <v>170</v>
      </c>
      <c r="R137" t="s">
        <v>5022</v>
      </c>
      <c r="S137" t="s">
        <v>271</v>
      </c>
      <c r="V137" t="s">
        <v>196</v>
      </c>
      <c r="AE137" t="s">
        <v>197</v>
      </c>
      <c r="AF137">
        <v>3</v>
      </c>
      <c r="AG137">
        <v>709</v>
      </c>
      <c r="AJ137" t="s">
        <v>198</v>
      </c>
      <c r="AK137" t="s">
        <v>172</v>
      </c>
      <c r="AL137">
        <v>1</v>
      </c>
      <c r="AM137" t="s">
        <v>199</v>
      </c>
      <c r="AN137" t="s">
        <v>216</v>
      </c>
      <c r="AP137" t="s">
        <v>5020</v>
      </c>
      <c r="AS137">
        <v>40</v>
      </c>
      <c r="AT137">
        <v>40</v>
      </c>
      <c r="AV137" t="s">
        <v>5000</v>
      </c>
      <c r="AW137" t="s">
        <v>141</v>
      </c>
      <c r="AX137" t="s">
        <v>174</v>
      </c>
      <c r="AY137" t="s">
        <v>332</v>
      </c>
      <c r="AZ137" t="s">
        <v>143</v>
      </c>
      <c r="BA137" t="s">
        <v>2145</v>
      </c>
      <c r="BB137" t="s">
        <v>5001</v>
      </c>
      <c r="BD137" t="s">
        <v>5002</v>
      </c>
      <c r="BE137" t="s">
        <v>1437</v>
      </c>
      <c r="BF137" t="s">
        <v>147</v>
      </c>
      <c r="BG137" t="s">
        <v>147</v>
      </c>
      <c r="BH137" t="s">
        <v>143</v>
      </c>
      <c r="BI137" t="s">
        <v>4344</v>
      </c>
      <c r="BM137" t="s">
        <v>5003</v>
      </c>
      <c r="CB137" t="s">
        <v>152</v>
      </c>
      <c r="CD137" t="s">
        <v>154</v>
      </c>
      <c r="CF137" t="s">
        <v>154</v>
      </c>
      <c r="CG137" t="s">
        <v>2759</v>
      </c>
      <c r="CH137" t="s">
        <v>154</v>
      </c>
      <c r="CJ137" t="s">
        <v>154</v>
      </c>
      <c r="CL137" t="s">
        <v>5004</v>
      </c>
      <c r="CP137">
        <v>343</v>
      </c>
      <c r="CQ137" t="s">
        <v>5005</v>
      </c>
      <c r="DA137" t="s">
        <v>143</v>
      </c>
    </row>
    <row r="138" spans="1:105" x14ac:dyDescent="0.35">
      <c r="A138" t="s">
        <v>4988</v>
      </c>
      <c r="B138" t="s">
        <v>4989</v>
      </c>
      <c r="C138" t="s">
        <v>4990</v>
      </c>
      <c r="D138" t="s">
        <v>4991</v>
      </c>
      <c r="E138">
        <v>1998</v>
      </c>
      <c r="F138" t="s">
        <v>4992</v>
      </c>
      <c r="G138">
        <v>12</v>
      </c>
      <c r="H138" t="s">
        <v>4993</v>
      </c>
      <c r="I138" t="s">
        <v>190</v>
      </c>
      <c r="J138" t="s">
        <v>5017</v>
      </c>
      <c r="K138" t="s">
        <v>4995</v>
      </c>
      <c r="L138" t="s">
        <v>4996</v>
      </c>
      <c r="M138">
        <v>61.783333333333331</v>
      </c>
      <c r="N138">
        <v>24.3</v>
      </c>
      <c r="O138">
        <v>150</v>
      </c>
      <c r="P138" t="s">
        <v>5023</v>
      </c>
      <c r="Q138" t="s">
        <v>170</v>
      </c>
      <c r="R138" t="s">
        <v>5022</v>
      </c>
      <c r="S138" t="s">
        <v>271</v>
      </c>
      <c r="V138" t="s">
        <v>196</v>
      </c>
      <c r="AE138" t="s">
        <v>197</v>
      </c>
      <c r="AF138">
        <v>3</v>
      </c>
      <c r="AG138">
        <v>709</v>
      </c>
      <c r="AJ138" t="s">
        <v>198</v>
      </c>
      <c r="AK138" t="s">
        <v>172</v>
      </c>
      <c r="AL138">
        <v>1</v>
      </c>
      <c r="AM138" t="s">
        <v>199</v>
      </c>
      <c r="AN138" t="s">
        <v>216</v>
      </c>
      <c r="AP138" t="s">
        <v>5020</v>
      </c>
      <c r="AS138">
        <v>40</v>
      </c>
      <c r="AT138">
        <v>40</v>
      </c>
      <c r="AV138" t="s">
        <v>5000</v>
      </c>
      <c r="AW138" t="s">
        <v>141</v>
      </c>
      <c r="AX138" t="s">
        <v>174</v>
      </c>
      <c r="AY138" t="s">
        <v>332</v>
      </c>
      <c r="AZ138" t="s">
        <v>143</v>
      </c>
      <c r="BA138" t="s">
        <v>2145</v>
      </c>
      <c r="BB138" t="s">
        <v>5001</v>
      </c>
      <c r="BD138" t="s">
        <v>5002</v>
      </c>
      <c r="BE138" t="s">
        <v>1437</v>
      </c>
      <c r="BF138" t="s">
        <v>147</v>
      </c>
      <c r="BG138" t="s">
        <v>147</v>
      </c>
      <c r="BH138" t="s">
        <v>143</v>
      </c>
      <c r="BI138" t="s">
        <v>4344</v>
      </c>
      <c r="BM138" t="s">
        <v>5003</v>
      </c>
      <c r="CB138" t="s">
        <v>152</v>
      </c>
      <c r="CD138" t="s">
        <v>154</v>
      </c>
      <c r="CF138" t="s">
        <v>154</v>
      </c>
      <c r="CG138" t="s">
        <v>2759</v>
      </c>
      <c r="CH138" t="s">
        <v>154</v>
      </c>
      <c r="CJ138" t="s">
        <v>154</v>
      </c>
      <c r="CL138" t="s">
        <v>5004</v>
      </c>
      <c r="CP138">
        <v>344</v>
      </c>
      <c r="CQ138" t="s">
        <v>5005</v>
      </c>
      <c r="DA138" t="s">
        <v>143</v>
      </c>
    </row>
    <row r="139" spans="1:105" x14ac:dyDescent="0.35">
      <c r="A139" t="s">
        <v>2983</v>
      </c>
      <c r="B139" t="s">
        <v>2984</v>
      </c>
      <c r="C139" t="s">
        <v>2985</v>
      </c>
      <c r="D139" t="s">
        <v>2986</v>
      </c>
      <c r="E139">
        <v>1988</v>
      </c>
      <c r="F139" t="s">
        <v>2987</v>
      </c>
      <c r="G139">
        <v>4</v>
      </c>
      <c r="H139" t="s">
        <v>2988</v>
      </c>
      <c r="I139" t="s">
        <v>190</v>
      </c>
      <c r="J139" t="s">
        <v>1857</v>
      </c>
      <c r="K139" t="s">
        <v>5024</v>
      </c>
      <c r="L139" t="s">
        <v>5025</v>
      </c>
      <c r="M139">
        <v>61.812003530450127</v>
      </c>
      <c r="N139">
        <v>26.184695398945848</v>
      </c>
      <c r="P139" t="s">
        <v>5026</v>
      </c>
      <c r="Q139" t="s">
        <v>234</v>
      </c>
      <c r="S139" t="s">
        <v>271</v>
      </c>
      <c r="W139" t="s">
        <v>5027</v>
      </c>
      <c r="AE139" t="s">
        <v>197</v>
      </c>
      <c r="AF139" t="s">
        <v>131</v>
      </c>
      <c r="AG139" t="s">
        <v>131</v>
      </c>
      <c r="AJ139" t="s">
        <v>198</v>
      </c>
      <c r="AK139" t="s">
        <v>328</v>
      </c>
      <c r="AL139">
        <v>1</v>
      </c>
      <c r="AM139" t="s">
        <v>199</v>
      </c>
      <c r="AN139" t="s">
        <v>200</v>
      </c>
      <c r="AP139" t="s">
        <v>2993</v>
      </c>
      <c r="AS139">
        <v>1</v>
      </c>
      <c r="AT139">
        <v>3</v>
      </c>
      <c r="AU139" t="s">
        <v>5028</v>
      </c>
      <c r="AV139" t="s">
        <v>5029</v>
      </c>
      <c r="AW139" t="s">
        <v>141</v>
      </c>
      <c r="AX139" t="s">
        <v>174</v>
      </c>
      <c r="AY139" t="s">
        <v>332</v>
      </c>
      <c r="AZ139" t="s">
        <v>143</v>
      </c>
      <c r="BA139" t="s">
        <v>2996</v>
      </c>
      <c r="BB139" t="s">
        <v>2997</v>
      </c>
      <c r="BC139" t="s">
        <v>131</v>
      </c>
      <c r="BD139" t="s">
        <v>5030</v>
      </c>
      <c r="BE139" t="s">
        <v>207</v>
      </c>
      <c r="BF139" t="s">
        <v>143</v>
      </c>
      <c r="BG139" t="s">
        <v>147</v>
      </c>
      <c r="BH139" t="s">
        <v>143</v>
      </c>
      <c r="BI139" t="s">
        <v>4344</v>
      </c>
      <c r="BJ139" t="s">
        <v>209</v>
      </c>
      <c r="BM139" t="s">
        <v>5031</v>
      </c>
      <c r="CB139" t="s">
        <v>154</v>
      </c>
      <c r="CD139" t="s">
        <v>154</v>
      </c>
      <c r="CF139" t="s">
        <v>478</v>
      </c>
      <c r="CG139" t="s">
        <v>3001</v>
      </c>
      <c r="CH139" t="s">
        <v>154</v>
      </c>
      <c r="CJ139" t="s">
        <v>154</v>
      </c>
      <c r="CP139">
        <v>345</v>
      </c>
      <c r="CQ139" t="s">
        <v>5032</v>
      </c>
    </row>
    <row r="140" spans="1:105" x14ac:dyDescent="0.35">
      <c r="A140" t="s">
        <v>2983</v>
      </c>
      <c r="B140" t="s">
        <v>2984</v>
      </c>
      <c r="C140" t="s">
        <v>2985</v>
      </c>
      <c r="D140" t="s">
        <v>2986</v>
      </c>
      <c r="E140">
        <v>1988</v>
      </c>
      <c r="F140" t="s">
        <v>2987</v>
      </c>
      <c r="G140">
        <v>4</v>
      </c>
      <c r="H140" t="s">
        <v>2988</v>
      </c>
      <c r="I140" t="s">
        <v>190</v>
      </c>
      <c r="J140" t="s">
        <v>1857</v>
      </c>
      <c r="K140" t="s">
        <v>5033</v>
      </c>
      <c r="L140" t="s">
        <v>5034</v>
      </c>
      <c r="M140">
        <v>62.624007060900261</v>
      </c>
      <c r="N140">
        <v>24.627146069880968</v>
      </c>
      <c r="P140" t="s">
        <v>5035</v>
      </c>
      <c r="Q140" t="s">
        <v>234</v>
      </c>
      <c r="S140" t="s">
        <v>271</v>
      </c>
      <c r="W140" t="s">
        <v>5036</v>
      </c>
      <c r="AE140" t="s">
        <v>197</v>
      </c>
      <c r="AF140" t="s">
        <v>131</v>
      </c>
      <c r="AG140" t="s">
        <v>131</v>
      </c>
      <c r="AJ140" t="s">
        <v>198</v>
      </c>
      <c r="AK140" t="s">
        <v>328</v>
      </c>
      <c r="AL140">
        <v>1</v>
      </c>
      <c r="AM140" t="s">
        <v>199</v>
      </c>
      <c r="AN140" t="s">
        <v>200</v>
      </c>
      <c r="AP140" t="s">
        <v>2993</v>
      </c>
      <c r="AS140">
        <v>1</v>
      </c>
      <c r="AT140">
        <v>3</v>
      </c>
      <c r="AU140" t="s">
        <v>3007</v>
      </c>
      <c r="AV140" t="s">
        <v>3008</v>
      </c>
      <c r="AW140" t="s">
        <v>141</v>
      </c>
      <c r="AX140" t="s">
        <v>174</v>
      </c>
      <c r="AY140" t="s">
        <v>332</v>
      </c>
      <c r="AZ140" t="s">
        <v>143</v>
      </c>
      <c r="BA140" t="s">
        <v>2996</v>
      </c>
      <c r="BB140" t="s">
        <v>2997</v>
      </c>
      <c r="BC140" t="s">
        <v>131</v>
      </c>
      <c r="BD140" t="s">
        <v>214</v>
      </c>
      <c r="BE140" t="s">
        <v>176</v>
      </c>
      <c r="BF140" t="s">
        <v>143</v>
      </c>
      <c r="BG140" t="s">
        <v>147</v>
      </c>
      <c r="BH140" t="s">
        <v>143</v>
      </c>
      <c r="BI140" t="s">
        <v>4344</v>
      </c>
      <c r="BJ140" t="s">
        <v>209</v>
      </c>
      <c r="BM140" t="s">
        <v>5031</v>
      </c>
      <c r="CB140" t="s">
        <v>154</v>
      </c>
      <c r="CD140" t="s">
        <v>154</v>
      </c>
      <c r="CF140" t="s">
        <v>478</v>
      </c>
      <c r="CG140" t="s">
        <v>3001</v>
      </c>
      <c r="CH140" t="s">
        <v>154</v>
      </c>
      <c r="CJ140" t="s">
        <v>154</v>
      </c>
      <c r="CP140">
        <v>348</v>
      </c>
      <c r="CQ140" t="s">
        <v>5032</v>
      </c>
    </row>
    <row r="141" spans="1:105" x14ac:dyDescent="0.35">
      <c r="A141" t="s">
        <v>2983</v>
      </c>
      <c r="B141" t="s">
        <v>2984</v>
      </c>
      <c r="C141" t="s">
        <v>2985</v>
      </c>
      <c r="D141" t="s">
        <v>2986</v>
      </c>
      <c r="E141">
        <v>1988</v>
      </c>
      <c r="F141" t="s">
        <v>2987</v>
      </c>
      <c r="G141">
        <v>4</v>
      </c>
      <c r="H141" t="s">
        <v>2988</v>
      </c>
      <c r="I141" t="s">
        <v>190</v>
      </c>
      <c r="J141" t="s">
        <v>1857</v>
      </c>
      <c r="K141" t="s">
        <v>5037</v>
      </c>
      <c r="L141" t="s">
        <v>5038</v>
      </c>
      <c r="M141">
        <v>63.697263901147387</v>
      </c>
      <c r="N141">
        <v>27.907946504704771</v>
      </c>
      <c r="P141" t="s">
        <v>5039</v>
      </c>
      <c r="Q141" t="s">
        <v>234</v>
      </c>
      <c r="S141" t="s">
        <v>271</v>
      </c>
      <c r="W141" t="s">
        <v>5040</v>
      </c>
      <c r="AE141" t="s">
        <v>197</v>
      </c>
      <c r="AF141" t="s">
        <v>131</v>
      </c>
      <c r="AG141" t="s">
        <v>131</v>
      </c>
      <c r="AJ141" t="s">
        <v>198</v>
      </c>
      <c r="AK141" t="s">
        <v>328</v>
      </c>
      <c r="AL141">
        <v>1</v>
      </c>
      <c r="AM141" t="s">
        <v>199</v>
      </c>
      <c r="AN141" t="s">
        <v>200</v>
      </c>
      <c r="AP141" t="s">
        <v>2993</v>
      </c>
      <c r="AS141">
        <v>1</v>
      </c>
      <c r="AT141">
        <v>3</v>
      </c>
      <c r="AU141" t="s">
        <v>3007</v>
      </c>
      <c r="AV141" t="s">
        <v>3008</v>
      </c>
      <c r="AW141" t="s">
        <v>141</v>
      </c>
      <c r="AX141" t="s">
        <v>174</v>
      </c>
      <c r="AY141" t="s">
        <v>332</v>
      </c>
      <c r="AZ141" t="s">
        <v>143</v>
      </c>
      <c r="BA141" t="s">
        <v>2996</v>
      </c>
      <c r="BB141" t="s">
        <v>2997</v>
      </c>
      <c r="BC141" t="s">
        <v>131</v>
      </c>
      <c r="BD141" t="s">
        <v>214</v>
      </c>
      <c r="BE141" t="s">
        <v>176</v>
      </c>
      <c r="BF141" t="s">
        <v>143</v>
      </c>
      <c r="BG141" t="s">
        <v>147</v>
      </c>
      <c r="BH141" t="s">
        <v>143</v>
      </c>
      <c r="BI141" t="s">
        <v>4344</v>
      </c>
      <c r="BJ141" t="s">
        <v>209</v>
      </c>
      <c r="BM141" t="s">
        <v>5031</v>
      </c>
      <c r="CB141" t="s">
        <v>154</v>
      </c>
      <c r="CD141" t="s">
        <v>154</v>
      </c>
      <c r="CF141" t="s">
        <v>478</v>
      </c>
      <c r="CG141" t="s">
        <v>3001</v>
      </c>
      <c r="CH141" t="s">
        <v>154</v>
      </c>
      <c r="CJ141" t="s">
        <v>154</v>
      </c>
      <c r="CP141">
        <v>350</v>
      </c>
      <c r="CQ141" t="s">
        <v>5032</v>
      </c>
    </row>
    <row r="142" spans="1:105" x14ac:dyDescent="0.35">
      <c r="A142" t="s">
        <v>2983</v>
      </c>
      <c r="B142" t="s">
        <v>2984</v>
      </c>
      <c r="C142" t="s">
        <v>2985</v>
      </c>
      <c r="D142" t="s">
        <v>2986</v>
      </c>
      <c r="E142">
        <v>1988</v>
      </c>
      <c r="F142" t="s">
        <v>2987</v>
      </c>
      <c r="G142">
        <v>4</v>
      </c>
      <c r="H142" t="s">
        <v>2988</v>
      </c>
      <c r="I142" t="s">
        <v>190</v>
      </c>
      <c r="J142" t="s">
        <v>1857</v>
      </c>
      <c r="K142" t="s">
        <v>5041</v>
      </c>
      <c r="L142" t="s">
        <v>5042</v>
      </c>
      <c r="M142">
        <v>64.057369814651366</v>
      </c>
      <c r="N142">
        <v>29.18994120902958</v>
      </c>
      <c r="P142" t="s">
        <v>5043</v>
      </c>
      <c r="Q142" t="s">
        <v>234</v>
      </c>
      <c r="S142" t="s">
        <v>271</v>
      </c>
      <c r="W142" t="s">
        <v>5044</v>
      </c>
      <c r="AE142" t="s">
        <v>197</v>
      </c>
      <c r="AF142" t="s">
        <v>131</v>
      </c>
      <c r="AG142" t="s">
        <v>131</v>
      </c>
      <c r="AJ142" t="s">
        <v>198</v>
      </c>
      <c r="AK142" t="s">
        <v>328</v>
      </c>
      <c r="AL142">
        <v>1</v>
      </c>
      <c r="AM142" t="s">
        <v>199</v>
      </c>
      <c r="AN142" t="s">
        <v>200</v>
      </c>
      <c r="AP142" t="s">
        <v>2993</v>
      </c>
      <c r="AS142">
        <v>1</v>
      </c>
      <c r="AT142">
        <v>3</v>
      </c>
      <c r="AU142" t="s">
        <v>3007</v>
      </c>
      <c r="AV142" t="s">
        <v>3008</v>
      </c>
      <c r="AW142" t="s">
        <v>141</v>
      </c>
      <c r="AX142" t="s">
        <v>174</v>
      </c>
      <c r="AY142" t="s">
        <v>332</v>
      </c>
      <c r="AZ142" t="s">
        <v>143</v>
      </c>
      <c r="BA142" t="s">
        <v>2996</v>
      </c>
      <c r="BB142" t="s">
        <v>2997</v>
      </c>
      <c r="BC142" t="s">
        <v>131</v>
      </c>
      <c r="BD142" t="s">
        <v>214</v>
      </c>
      <c r="BE142" t="s">
        <v>176</v>
      </c>
      <c r="BF142" t="s">
        <v>143</v>
      </c>
      <c r="BG142" t="s">
        <v>147</v>
      </c>
      <c r="BH142" t="s">
        <v>143</v>
      </c>
      <c r="BI142" t="s">
        <v>4344</v>
      </c>
      <c r="BJ142" t="s">
        <v>209</v>
      </c>
      <c r="BM142" t="s">
        <v>5031</v>
      </c>
      <c r="CB142" t="s">
        <v>154</v>
      </c>
      <c r="CD142" t="s">
        <v>154</v>
      </c>
      <c r="CF142" t="s">
        <v>478</v>
      </c>
      <c r="CG142" t="s">
        <v>3001</v>
      </c>
      <c r="CH142" t="s">
        <v>154</v>
      </c>
      <c r="CJ142" t="s">
        <v>154</v>
      </c>
      <c r="CP142">
        <v>352</v>
      </c>
      <c r="CQ142" t="s">
        <v>5032</v>
      </c>
    </row>
    <row r="143" spans="1:105" x14ac:dyDescent="0.35">
      <c r="A143" t="s">
        <v>2983</v>
      </c>
      <c r="B143" t="s">
        <v>2984</v>
      </c>
      <c r="C143" t="s">
        <v>2985</v>
      </c>
      <c r="D143" t="s">
        <v>2986</v>
      </c>
      <c r="E143">
        <v>1988</v>
      </c>
      <c r="F143" t="s">
        <v>2987</v>
      </c>
      <c r="G143">
        <v>4</v>
      </c>
      <c r="H143" t="s">
        <v>2988</v>
      </c>
      <c r="I143" t="s">
        <v>190</v>
      </c>
      <c r="J143" t="s">
        <v>1857</v>
      </c>
      <c r="K143" t="s">
        <v>5045</v>
      </c>
      <c r="L143" t="s">
        <v>5046</v>
      </c>
      <c r="M143">
        <v>65.271844660194176</v>
      </c>
      <c r="N143">
        <v>26.486279613645092</v>
      </c>
      <c r="P143" t="s">
        <v>5047</v>
      </c>
      <c r="Q143" t="s">
        <v>234</v>
      </c>
      <c r="S143" t="s">
        <v>271</v>
      </c>
      <c r="W143" t="s">
        <v>5044</v>
      </c>
      <c r="AE143" t="s">
        <v>197</v>
      </c>
      <c r="AF143" t="s">
        <v>131</v>
      </c>
      <c r="AG143" t="s">
        <v>131</v>
      </c>
      <c r="AJ143" t="s">
        <v>198</v>
      </c>
      <c r="AK143" t="s">
        <v>328</v>
      </c>
      <c r="AL143">
        <v>1</v>
      </c>
      <c r="AM143" t="s">
        <v>199</v>
      </c>
      <c r="AN143" t="s">
        <v>200</v>
      </c>
      <c r="AP143" t="s">
        <v>2993</v>
      </c>
      <c r="AS143">
        <v>1</v>
      </c>
      <c r="AT143">
        <v>3</v>
      </c>
      <c r="AU143" t="s">
        <v>3007</v>
      </c>
      <c r="AV143" t="s">
        <v>3008</v>
      </c>
      <c r="AW143" t="s">
        <v>141</v>
      </c>
      <c r="AX143" t="s">
        <v>174</v>
      </c>
      <c r="AY143" t="s">
        <v>332</v>
      </c>
      <c r="AZ143" t="s">
        <v>143</v>
      </c>
      <c r="BA143" t="s">
        <v>2996</v>
      </c>
      <c r="BB143" t="s">
        <v>2997</v>
      </c>
      <c r="BC143" t="s">
        <v>131</v>
      </c>
      <c r="BD143" t="s">
        <v>214</v>
      </c>
      <c r="BE143" t="s">
        <v>176</v>
      </c>
      <c r="BF143" t="s">
        <v>143</v>
      </c>
      <c r="BG143" t="s">
        <v>147</v>
      </c>
      <c r="BH143" t="s">
        <v>143</v>
      </c>
      <c r="BI143" t="s">
        <v>4344</v>
      </c>
      <c r="BJ143" t="s">
        <v>209</v>
      </c>
      <c r="BM143" t="s">
        <v>5031</v>
      </c>
      <c r="CB143" t="s">
        <v>154</v>
      </c>
      <c r="CD143" t="s">
        <v>154</v>
      </c>
      <c r="CF143" t="s">
        <v>478</v>
      </c>
      <c r="CG143" t="s">
        <v>3001</v>
      </c>
      <c r="CH143" t="s">
        <v>154</v>
      </c>
      <c r="CJ143" t="s">
        <v>154</v>
      </c>
      <c r="CP143">
        <v>353</v>
      </c>
      <c r="CQ143" t="s">
        <v>5032</v>
      </c>
    </row>
    <row r="144" spans="1:105" x14ac:dyDescent="0.35">
      <c r="A144" t="s">
        <v>2983</v>
      </c>
      <c r="B144" t="s">
        <v>2984</v>
      </c>
      <c r="C144" t="s">
        <v>2985</v>
      </c>
      <c r="D144" t="s">
        <v>2986</v>
      </c>
      <c r="E144">
        <v>1988</v>
      </c>
      <c r="F144" t="s">
        <v>2987</v>
      </c>
      <c r="G144">
        <v>4</v>
      </c>
      <c r="H144" t="s">
        <v>2988</v>
      </c>
      <c r="I144" t="s">
        <v>190</v>
      </c>
      <c r="J144" t="s">
        <v>1857</v>
      </c>
      <c r="K144" t="s">
        <v>5048</v>
      </c>
      <c r="L144" t="s">
        <v>5049</v>
      </c>
      <c r="M144">
        <v>65.51897616946161</v>
      </c>
      <c r="N144">
        <v>28.202736597503751</v>
      </c>
      <c r="P144" t="s">
        <v>5050</v>
      </c>
      <c r="Q144" t="s">
        <v>234</v>
      </c>
      <c r="S144" t="s">
        <v>271</v>
      </c>
      <c r="W144" t="s">
        <v>5051</v>
      </c>
      <c r="AE144" t="s">
        <v>197</v>
      </c>
      <c r="AF144" t="s">
        <v>131</v>
      </c>
      <c r="AG144" t="s">
        <v>131</v>
      </c>
      <c r="AJ144" t="s">
        <v>198</v>
      </c>
      <c r="AK144" t="s">
        <v>328</v>
      </c>
      <c r="AL144">
        <v>1</v>
      </c>
      <c r="AM144" t="s">
        <v>199</v>
      </c>
      <c r="AN144" t="s">
        <v>200</v>
      </c>
      <c r="AP144" t="s">
        <v>2993</v>
      </c>
      <c r="AS144">
        <v>1</v>
      </c>
      <c r="AT144">
        <v>3</v>
      </c>
      <c r="AU144" t="s">
        <v>3007</v>
      </c>
      <c r="AV144" t="s">
        <v>3008</v>
      </c>
      <c r="AW144" t="s">
        <v>141</v>
      </c>
      <c r="AX144" t="s">
        <v>174</v>
      </c>
      <c r="AY144" t="s">
        <v>332</v>
      </c>
      <c r="AZ144" t="s">
        <v>143</v>
      </c>
      <c r="BA144" t="s">
        <v>2996</v>
      </c>
      <c r="BB144" t="s">
        <v>2997</v>
      </c>
      <c r="BC144" t="s">
        <v>131</v>
      </c>
      <c r="BD144" t="s">
        <v>214</v>
      </c>
      <c r="BE144" t="s">
        <v>176</v>
      </c>
      <c r="BF144" t="s">
        <v>143</v>
      </c>
      <c r="BG144" t="s">
        <v>147</v>
      </c>
      <c r="BH144" t="s">
        <v>143</v>
      </c>
      <c r="BI144" t="s">
        <v>4344</v>
      </c>
      <c r="BJ144" t="s">
        <v>209</v>
      </c>
      <c r="BM144" t="s">
        <v>5031</v>
      </c>
      <c r="CB144" t="s">
        <v>154</v>
      </c>
      <c r="CD144" t="s">
        <v>154</v>
      </c>
      <c r="CF144" t="s">
        <v>478</v>
      </c>
      <c r="CG144" t="s">
        <v>3001</v>
      </c>
      <c r="CH144" t="s">
        <v>154</v>
      </c>
      <c r="CJ144" t="s">
        <v>154</v>
      </c>
      <c r="CP144">
        <v>354</v>
      </c>
      <c r="CQ144" t="s">
        <v>5032</v>
      </c>
    </row>
    <row r="145" spans="1:105" x14ac:dyDescent="0.35">
      <c r="A145" t="s">
        <v>2983</v>
      </c>
      <c r="B145" t="s">
        <v>2984</v>
      </c>
      <c r="C145" t="s">
        <v>2985</v>
      </c>
      <c r="D145" t="s">
        <v>2986</v>
      </c>
      <c r="E145">
        <v>1988</v>
      </c>
      <c r="F145" t="s">
        <v>2987</v>
      </c>
      <c r="G145">
        <v>4</v>
      </c>
      <c r="H145" t="s">
        <v>2988</v>
      </c>
      <c r="I145" t="s">
        <v>190</v>
      </c>
      <c r="J145" t="s">
        <v>1857</v>
      </c>
      <c r="K145" t="s">
        <v>5024</v>
      </c>
      <c r="L145" t="s">
        <v>5025</v>
      </c>
      <c r="M145">
        <v>61.812003530450127</v>
      </c>
      <c r="N145">
        <v>26.184695398945848</v>
      </c>
      <c r="P145" t="s">
        <v>5026</v>
      </c>
      <c r="Q145" t="s">
        <v>234</v>
      </c>
      <c r="S145" t="s">
        <v>271</v>
      </c>
      <c r="W145" t="s">
        <v>5027</v>
      </c>
      <c r="AE145" t="s">
        <v>197</v>
      </c>
      <c r="AF145" t="s">
        <v>131</v>
      </c>
      <c r="AG145" t="s">
        <v>131</v>
      </c>
      <c r="AJ145" t="s">
        <v>198</v>
      </c>
      <c r="AK145" t="s">
        <v>328</v>
      </c>
      <c r="AL145">
        <v>1</v>
      </c>
      <c r="AM145" t="s">
        <v>199</v>
      </c>
      <c r="AN145" t="s">
        <v>216</v>
      </c>
      <c r="AP145" t="s">
        <v>2993</v>
      </c>
      <c r="AS145">
        <v>1</v>
      </c>
      <c r="AT145">
        <v>3</v>
      </c>
      <c r="AU145" t="s">
        <v>5028</v>
      </c>
      <c r="AV145" t="s">
        <v>5029</v>
      </c>
      <c r="AW145" t="s">
        <v>141</v>
      </c>
      <c r="AX145" t="s">
        <v>174</v>
      </c>
      <c r="AY145" t="s">
        <v>332</v>
      </c>
      <c r="AZ145" t="s">
        <v>143</v>
      </c>
      <c r="BA145" t="s">
        <v>2996</v>
      </c>
      <c r="BB145" t="s">
        <v>2997</v>
      </c>
      <c r="BC145" t="s">
        <v>131</v>
      </c>
      <c r="BD145" t="s">
        <v>5030</v>
      </c>
      <c r="BE145" t="s">
        <v>207</v>
      </c>
      <c r="BF145" t="s">
        <v>143</v>
      </c>
      <c r="BG145" t="s">
        <v>147</v>
      </c>
      <c r="BH145" t="s">
        <v>143</v>
      </c>
      <c r="BI145" t="s">
        <v>4344</v>
      </c>
      <c r="BJ145" t="s">
        <v>209</v>
      </c>
      <c r="BM145" t="s">
        <v>5031</v>
      </c>
      <c r="CB145" t="s">
        <v>154</v>
      </c>
      <c r="CD145" t="s">
        <v>154</v>
      </c>
      <c r="CF145" t="s">
        <v>478</v>
      </c>
      <c r="CG145" t="s">
        <v>3001</v>
      </c>
      <c r="CH145" t="s">
        <v>154</v>
      </c>
      <c r="CJ145" t="s">
        <v>154</v>
      </c>
      <c r="CP145">
        <v>355</v>
      </c>
      <c r="CQ145" t="s">
        <v>5032</v>
      </c>
    </row>
    <row r="146" spans="1:105" x14ac:dyDescent="0.35">
      <c r="A146" t="s">
        <v>2983</v>
      </c>
      <c r="B146" t="s">
        <v>2984</v>
      </c>
      <c r="C146" t="s">
        <v>2985</v>
      </c>
      <c r="D146" t="s">
        <v>2986</v>
      </c>
      <c r="E146">
        <v>1988</v>
      </c>
      <c r="F146" t="s">
        <v>2987</v>
      </c>
      <c r="G146">
        <v>4</v>
      </c>
      <c r="H146" t="s">
        <v>2988</v>
      </c>
      <c r="I146" t="s">
        <v>190</v>
      </c>
      <c r="J146" t="s">
        <v>1857</v>
      </c>
      <c r="K146" t="s">
        <v>5033</v>
      </c>
      <c r="L146" t="s">
        <v>5034</v>
      </c>
      <c r="M146">
        <v>62.624007060900261</v>
      </c>
      <c r="N146">
        <v>24.627146069880968</v>
      </c>
      <c r="P146" t="s">
        <v>5035</v>
      </c>
      <c r="Q146" t="s">
        <v>234</v>
      </c>
      <c r="S146" t="s">
        <v>271</v>
      </c>
      <c r="W146" t="s">
        <v>5036</v>
      </c>
      <c r="AE146" t="s">
        <v>197</v>
      </c>
      <c r="AF146" t="s">
        <v>131</v>
      </c>
      <c r="AG146" t="s">
        <v>131</v>
      </c>
      <c r="AJ146" t="s">
        <v>198</v>
      </c>
      <c r="AK146" t="s">
        <v>328</v>
      </c>
      <c r="AL146">
        <v>1</v>
      </c>
      <c r="AM146" t="s">
        <v>199</v>
      </c>
      <c r="AN146" t="s">
        <v>216</v>
      </c>
      <c r="AP146" t="s">
        <v>2993</v>
      </c>
      <c r="AQ146">
        <v>65</v>
      </c>
      <c r="AS146">
        <v>1</v>
      </c>
      <c r="AT146">
        <v>3</v>
      </c>
      <c r="AU146" t="s">
        <v>3007</v>
      </c>
      <c r="AV146" t="s">
        <v>3008</v>
      </c>
      <c r="AW146" t="s">
        <v>141</v>
      </c>
      <c r="AX146" t="s">
        <v>174</v>
      </c>
      <c r="AY146" t="s">
        <v>332</v>
      </c>
      <c r="AZ146" t="s">
        <v>143</v>
      </c>
      <c r="BA146" t="s">
        <v>2996</v>
      </c>
      <c r="BB146" t="s">
        <v>2997</v>
      </c>
      <c r="BC146" t="s">
        <v>131</v>
      </c>
      <c r="BD146" t="s">
        <v>214</v>
      </c>
      <c r="BE146" t="s">
        <v>176</v>
      </c>
      <c r="BF146" t="s">
        <v>143</v>
      </c>
      <c r="BG146" t="s">
        <v>147</v>
      </c>
      <c r="BH146" t="s">
        <v>143</v>
      </c>
      <c r="BI146" t="s">
        <v>4344</v>
      </c>
      <c r="BJ146" t="s">
        <v>209</v>
      </c>
      <c r="BM146" t="s">
        <v>5031</v>
      </c>
      <c r="CB146" t="s">
        <v>154</v>
      </c>
      <c r="CD146" t="s">
        <v>154</v>
      </c>
      <c r="CF146" t="s">
        <v>478</v>
      </c>
      <c r="CG146" t="s">
        <v>3001</v>
      </c>
      <c r="CH146" t="s">
        <v>154</v>
      </c>
      <c r="CJ146" t="s">
        <v>154</v>
      </c>
      <c r="CP146">
        <v>358</v>
      </c>
      <c r="CQ146" t="s">
        <v>5032</v>
      </c>
    </row>
    <row r="147" spans="1:105" x14ac:dyDescent="0.35">
      <c r="A147" t="s">
        <v>2983</v>
      </c>
      <c r="B147" t="s">
        <v>2984</v>
      </c>
      <c r="C147" t="s">
        <v>2985</v>
      </c>
      <c r="D147" t="s">
        <v>2986</v>
      </c>
      <c r="E147">
        <v>1988</v>
      </c>
      <c r="F147" t="s">
        <v>2987</v>
      </c>
      <c r="G147">
        <v>4</v>
      </c>
      <c r="H147" t="s">
        <v>2988</v>
      </c>
      <c r="I147" t="s">
        <v>190</v>
      </c>
      <c r="J147" t="s">
        <v>1857</v>
      </c>
      <c r="K147" t="s">
        <v>5037</v>
      </c>
      <c r="L147" t="s">
        <v>5038</v>
      </c>
      <c r="M147">
        <v>63.697263901147387</v>
      </c>
      <c r="N147">
        <v>27.907946504704771</v>
      </c>
      <c r="P147" t="s">
        <v>5039</v>
      </c>
      <c r="Q147" t="s">
        <v>234</v>
      </c>
      <c r="S147" t="s">
        <v>271</v>
      </c>
      <c r="W147" t="s">
        <v>5040</v>
      </c>
      <c r="AE147" t="s">
        <v>197</v>
      </c>
      <c r="AF147" t="s">
        <v>131</v>
      </c>
      <c r="AG147" t="s">
        <v>131</v>
      </c>
      <c r="AJ147" t="s">
        <v>198</v>
      </c>
      <c r="AK147" t="s">
        <v>328</v>
      </c>
      <c r="AL147">
        <v>1</v>
      </c>
      <c r="AM147" t="s">
        <v>199</v>
      </c>
      <c r="AN147" t="s">
        <v>216</v>
      </c>
      <c r="AP147" t="s">
        <v>2993</v>
      </c>
      <c r="AS147">
        <v>1</v>
      </c>
      <c r="AT147">
        <v>3</v>
      </c>
      <c r="AU147" t="s">
        <v>3007</v>
      </c>
      <c r="AV147" t="s">
        <v>3008</v>
      </c>
      <c r="AW147" t="s">
        <v>141</v>
      </c>
      <c r="AX147" t="s">
        <v>174</v>
      </c>
      <c r="AY147" t="s">
        <v>332</v>
      </c>
      <c r="AZ147" t="s">
        <v>143</v>
      </c>
      <c r="BA147" t="s">
        <v>2996</v>
      </c>
      <c r="BB147" t="s">
        <v>2997</v>
      </c>
      <c r="BC147" t="s">
        <v>131</v>
      </c>
      <c r="BD147" t="s">
        <v>214</v>
      </c>
      <c r="BE147" t="s">
        <v>176</v>
      </c>
      <c r="BF147" t="s">
        <v>143</v>
      </c>
      <c r="BG147" t="s">
        <v>147</v>
      </c>
      <c r="BH147" t="s">
        <v>143</v>
      </c>
      <c r="BI147" t="s">
        <v>4344</v>
      </c>
      <c r="BJ147" t="s">
        <v>209</v>
      </c>
      <c r="BM147" t="s">
        <v>5031</v>
      </c>
      <c r="CB147" t="s">
        <v>154</v>
      </c>
      <c r="CD147" t="s">
        <v>154</v>
      </c>
      <c r="CF147" t="s">
        <v>478</v>
      </c>
      <c r="CG147" t="s">
        <v>3001</v>
      </c>
      <c r="CH147" t="s">
        <v>154</v>
      </c>
      <c r="CJ147" t="s">
        <v>154</v>
      </c>
      <c r="CP147">
        <v>360</v>
      </c>
      <c r="CQ147" t="s">
        <v>5032</v>
      </c>
    </row>
    <row r="148" spans="1:105" x14ac:dyDescent="0.35">
      <c r="A148" t="s">
        <v>2983</v>
      </c>
      <c r="B148" t="s">
        <v>2984</v>
      </c>
      <c r="C148" t="s">
        <v>2985</v>
      </c>
      <c r="D148" t="s">
        <v>2986</v>
      </c>
      <c r="E148">
        <v>1988</v>
      </c>
      <c r="F148" t="s">
        <v>2987</v>
      </c>
      <c r="G148">
        <v>4</v>
      </c>
      <c r="H148" t="s">
        <v>2988</v>
      </c>
      <c r="I148" t="s">
        <v>190</v>
      </c>
      <c r="J148" t="s">
        <v>1857</v>
      </c>
      <c r="K148" t="s">
        <v>5041</v>
      </c>
      <c r="L148" t="s">
        <v>5042</v>
      </c>
      <c r="M148">
        <v>64.057369814651366</v>
      </c>
      <c r="N148">
        <v>29.18994120902958</v>
      </c>
      <c r="P148" t="s">
        <v>5043</v>
      </c>
      <c r="Q148" t="s">
        <v>234</v>
      </c>
      <c r="S148" t="s">
        <v>271</v>
      </c>
      <c r="W148" t="s">
        <v>5044</v>
      </c>
      <c r="AE148" t="s">
        <v>197</v>
      </c>
      <c r="AF148" t="s">
        <v>131</v>
      </c>
      <c r="AG148" t="s">
        <v>131</v>
      </c>
      <c r="AJ148" t="s">
        <v>198</v>
      </c>
      <c r="AK148" t="s">
        <v>328</v>
      </c>
      <c r="AL148">
        <v>1</v>
      </c>
      <c r="AM148" t="s">
        <v>199</v>
      </c>
      <c r="AN148" t="s">
        <v>216</v>
      </c>
      <c r="AP148" t="s">
        <v>2993</v>
      </c>
      <c r="AQ148">
        <v>48</v>
      </c>
      <c r="AS148">
        <v>1</v>
      </c>
      <c r="AT148">
        <v>3</v>
      </c>
      <c r="AU148" t="s">
        <v>3007</v>
      </c>
      <c r="AV148" t="s">
        <v>3008</v>
      </c>
      <c r="AW148" t="s">
        <v>141</v>
      </c>
      <c r="AX148" t="s">
        <v>174</v>
      </c>
      <c r="AY148" t="s">
        <v>332</v>
      </c>
      <c r="AZ148" t="s">
        <v>143</v>
      </c>
      <c r="BA148" t="s">
        <v>2996</v>
      </c>
      <c r="BB148" t="s">
        <v>2997</v>
      </c>
      <c r="BC148" t="s">
        <v>131</v>
      </c>
      <c r="BD148" t="s">
        <v>214</v>
      </c>
      <c r="BE148" t="s">
        <v>176</v>
      </c>
      <c r="BF148" t="s">
        <v>143</v>
      </c>
      <c r="BG148" t="s">
        <v>147</v>
      </c>
      <c r="BH148" t="s">
        <v>143</v>
      </c>
      <c r="BI148" t="s">
        <v>4344</v>
      </c>
      <c r="BJ148" t="s">
        <v>209</v>
      </c>
      <c r="BM148" t="s">
        <v>5031</v>
      </c>
      <c r="CB148" t="s">
        <v>154</v>
      </c>
      <c r="CD148" t="s">
        <v>154</v>
      </c>
      <c r="CF148" t="s">
        <v>478</v>
      </c>
      <c r="CG148" t="s">
        <v>3001</v>
      </c>
      <c r="CH148" t="s">
        <v>154</v>
      </c>
      <c r="CJ148" t="s">
        <v>154</v>
      </c>
      <c r="CP148">
        <v>362</v>
      </c>
      <c r="CQ148" t="s">
        <v>5032</v>
      </c>
    </row>
    <row r="149" spans="1:105" x14ac:dyDescent="0.35">
      <c r="A149" t="s">
        <v>2983</v>
      </c>
      <c r="B149" t="s">
        <v>2984</v>
      </c>
      <c r="C149" t="s">
        <v>2985</v>
      </c>
      <c r="D149" t="s">
        <v>2986</v>
      </c>
      <c r="E149">
        <v>1988</v>
      </c>
      <c r="F149" t="s">
        <v>2987</v>
      </c>
      <c r="G149">
        <v>4</v>
      </c>
      <c r="H149" t="s">
        <v>2988</v>
      </c>
      <c r="I149" t="s">
        <v>190</v>
      </c>
      <c r="J149" t="s">
        <v>1857</v>
      </c>
      <c r="K149" t="s">
        <v>5045</v>
      </c>
      <c r="L149" t="s">
        <v>5046</v>
      </c>
      <c r="M149">
        <v>65.271844660194176</v>
      </c>
      <c r="N149">
        <v>26.486279613645092</v>
      </c>
      <c r="P149" t="s">
        <v>5047</v>
      </c>
      <c r="Q149" t="s">
        <v>234</v>
      </c>
      <c r="S149" t="s">
        <v>271</v>
      </c>
      <c r="W149" t="s">
        <v>5044</v>
      </c>
      <c r="AE149" t="s">
        <v>197</v>
      </c>
      <c r="AF149" t="s">
        <v>131</v>
      </c>
      <c r="AG149" t="s">
        <v>131</v>
      </c>
      <c r="AJ149" t="s">
        <v>198</v>
      </c>
      <c r="AK149" t="s">
        <v>328</v>
      </c>
      <c r="AL149">
        <v>1</v>
      </c>
      <c r="AM149" t="s">
        <v>199</v>
      </c>
      <c r="AN149" t="s">
        <v>216</v>
      </c>
      <c r="AP149" t="s">
        <v>2993</v>
      </c>
      <c r="AQ149">
        <v>65</v>
      </c>
      <c r="AS149">
        <v>1</v>
      </c>
      <c r="AT149">
        <v>3</v>
      </c>
      <c r="AU149" t="s">
        <v>3007</v>
      </c>
      <c r="AV149" t="s">
        <v>3008</v>
      </c>
      <c r="AW149" t="s">
        <v>141</v>
      </c>
      <c r="AX149" t="s">
        <v>174</v>
      </c>
      <c r="AY149" t="s">
        <v>332</v>
      </c>
      <c r="AZ149" t="s">
        <v>143</v>
      </c>
      <c r="BA149" t="s">
        <v>2996</v>
      </c>
      <c r="BB149" t="s">
        <v>2997</v>
      </c>
      <c r="BC149" t="s">
        <v>131</v>
      </c>
      <c r="BD149" t="s">
        <v>214</v>
      </c>
      <c r="BE149" t="s">
        <v>176</v>
      </c>
      <c r="BF149" t="s">
        <v>143</v>
      </c>
      <c r="BG149" t="s">
        <v>147</v>
      </c>
      <c r="BH149" t="s">
        <v>143</v>
      </c>
      <c r="BI149" t="s">
        <v>4344</v>
      </c>
      <c r="BJ149" t="s">
        <v>209</v>
      </c>
      <c r="BM149" t="s">
        <v>5031</v>
      </c>
      <c r="CB149" t="s">
        <v>154</v>
      </c>
      <c r="CD149" t="s">
        <v>154</v>
      </c>
      <c r="CF149" t="s">
        <v>478</v>
      </c>
      <c r="CG149" t="s">
        <v>3001</v>
      </c>
      <c r="CH149" t="s">
        <v>154</v>
      </c>
      <c r="CJ149" t="s">
        <v>154</v>
      </c>
      <c r="CP149">
        <v>363</v>
      </c>
      <c r="CQ149" t="s">
        <v>5032</v>
      </c>
    </row>
    <row r="150" spans="1:105" x14ac:dyDescent="0.35">
      <c r="A150" t="s">
        <v>2983</v>
      </c>
      <c r="B150" t="s">
        <v>2984</v>
      </c>
      <c r="C150" t="s">
        <v>2985</v>
      </c>
      <c r="D150" t="s">
        <v>2986</v>
      </c>
      <c r="E150">
        <v>1988</v>
      </c>
      <c r="F150" t="s">
        <v>2987</v>
      </c>
      <c r="G150">
        <v>4</v>
      </c>
      <c r="H150" t="s">
        <v>2988</v>
      </c>
      <c r="I150" t="s">
        <v>190</v>
      </c>
      <c r="J150" t="s">
        <v>1857</v>
      </c>
      <c r="K150" t="s">
        <v>5048</v>
      </c>
      <c r="L150" t="s">
        <v>5049</v>
      </c>
      <c r="M150">
        <v>65.51897616946161</v>
      </c>
      <c r="N150">
        <v>28.202736597503751</v>
      </c>
      <c r="P150" t="s">
        <v>5050</v>
      </c>
      <c r="Q150" t="s">
        <v>234</v>
      </c>
      <c r="S150" t="s">
        <v>271</v>
      </c>
      <c r="W150" t="s">
        <v>5051</v>
      </c>
      <c r="AE150" t="s">
        <v>197</v>
      </c>
      <c r="AF150" t="s">
        <v>131</v>
      </c>
      <c r="AG150" t="s">
        <v>131</v>
      </c>
      <c r="AJ150" t="s">
        <v>198</v>
      </c>
      <c r="AK150" t="s">
        <v>328</v>
      </c>
      <c r="AL150">
        <v>1</v>
      </c>
      <c r="AM150" t="s">
        <v>199</v>
      </c>
      <c r="AN150" t="s">
        <v>216</v>
      </c>
      <c r="AP150" t="s">
        <v>2993</v>
      </c>
      <c r="AQ150">
        <v>44</v>
      </c>
      <c r="AS150">
        <v>1</v>
      </c>
      <c r="AT150">
        <v>3</v>
      </c>
      <c r="AU150" t="s">
        <v>3007</v>
      </c>
      <c r="AV150" t="s">
        <v>3008</v>
      </c>
      <c r="AW150" t="s">
        <v>141</v>
      </c>
      <c r="AX150" t="s">
        <v>174</v>
      </c>
      <c r="AY150" t="s">
        <v>332</v>
      </c>
      <c r="AZ150" t="s">
        <v>143</v>
      </c>
      <c r="BA150" t="s">
        <v>2996</v>
      </c>
      <c r="BB150" t="s">
        <v>2997</v>
      </c>
      <c r="BC150" t="s">
        <v>131</v>
      </c>
      <c r="BD150" t="s">
        <v>214</v>
      </c>
      <c r="BE150" t="s">
        <v>176</v>
      </c>
      <c r="BF150" t="s">
        <v>143</v>
      </c>
      <c r="BG150" t="s">
        <v>147</v>
      </c>
      <c r="BH150" t="s">
        <v>143</v>
      </c>
      <c r="BI150" t="s">
        <v>4344</v>
      </c>
      <c r="BJ150" t="s">
        <v>209</v>
      </c>
      <c r="BM150" t="s">
        <v>5031</v>
      </c>
      <c r="CB150" t="s">
        <v>154</v>
      </c>
      <c r="CD150" t="s">
        <v>154</v>
      </c>
      <c r="CF150" t="s">
        <v>478</v>
      </c>
      <c r="CG150" t="s">
        <v>3001</v>
      </c>
      <c r="CH150" t="s">
        <v>154</v>
      </c>
      <c r="CJ150" t="s">
        <v>154</v>
      </c>
      <c r="CP150">
        <v>364</v>
      </c>
      <c r="CQ150" t="s">
        <v>5032</v>
      </c>
    </row>
    <row r="151" spans="1:105" x14ac:dyDescent="0.35">
      <c r="A151" t="s">
        <v>2983</v>
      </c>
      <c r="B151" t="s">
        <v>2984</v>
      </c>
      <c r="C151" t="s">
        <v>2985</v>
      </c>
      <c r="D151" t="s">
        <v>2986</v>
      </c>
      <c r="E151">
        <v>1988</v>
      </c>
      <c r="F151" t="s">
        <v>2987</v>
      </c>
      <c r="G151">
        <v>4</v>
      </c>
      <c r="H151" t="s">
        <v>2988</v>
      </c>
      <c r="I151" t="s">
        <v>190</v>
      </c>
      <c r="J151" t="s">
        <v>1857</v>
      </c>
      <c r="K151" t="s">
        <v>5024</v>
      </c>
      <c r="L151" t="s">
        <v>5025</v>
      </c>
      <c r="M151">
        <v>61.812003530450127</v>
      </c>
      <c r="N151">
        <v>26.184695398945848</v>
      </c>
      <c r="P151" t="s">
        <v>5026</v>
      </c>
      <c r="Q151" t="s">
        <v>234</v>
      </c>
      <c r="S151" t="s">
        <v>271</v>
      </c>
      <c r="W151" t="s">
        <v>5027</v>
      </c>
      <c r="AE151" t="s">
        <v>197</v>
      </c>
      <c r="AF151" t="s">
        <v>131</v>
      </c>
      <c r="AG151" t="s">
        <v>131</v>
      </c>
      <c r="AJ151" t="s">
        <v>198</v>
      </c>
      <c r="AK151" t="s">
        <v>328</v>
      </c>
      <c r="AL151">
        <v>1</v>
      </c>
      <c r="AM151" t="s">
        <v>199</v>
      </c>
      <c r="AN151" t="s">
        <v>200</v>
      </c>
      <c r="AO151" t="s">
        <v>216</v>
      </c>
      <c r="AP151" t="s">
        <v>2993</v>
      </c>
      <c r="AS151">
        <v>1</v>
      </c>
      <c r="AT151">
        <v>3</v>
      </c>
      <c r="AU151" t="s">
        <v>5028</v>
      </c>
      <c r="AV151" t="s">
        <v>5029</v>
      </c>
      <c r="AW151" t="s">
        <v>141</v>
      </c>
      <c r="AX151" t="s">
        <v>174</v>
      </c>
      <c r="AY151" t="s">
        <v>332</v>
      </c>
      <c r="AZ151" t="s">
        <v>143</v>
      </c>
      <c r="BA151" t="s">
        <v>2996</v>
      </c>
      <c r="BB151" t="s">
        <v>2997</v>
      </c>
      <c r="BC151" t="s">
        <v>131</v>
      </c>
      <c r="BD151" t="s">
        <v>5030</v>
      </c>
      <c r="BE151" t="s">
        <v>207</v>
      </c>
      <c r="BF151" t="s">
        <v>143</v>
      </c>
      <c r="BG151" t="s">
        <v>147</v>
      </c>
      <c r="BH151" t="s">
        <v>143</v>
      </c>
      <c r="BI151" t="s">
        <v>4344</v>
      </c>
      <c r="BJ151" t="s">
        <v>209</v>
      </c>
      <c r="BM151" t="s">
        <v>5031</v>
      </c>
      <c r="CB151" t="s">
        <v>154</v>
      </c>
      <c r="CD151" t="s">
        <v>154</v>
      </c>
      <c r="CF151" t="s">
        <v>478</v>
      </c>
      <c r="CG151" t="s">
        <v>3001</v>
      </c>
      <c r="CH151" t="s">
        <v>154</v>
      </c>
      <c r="CJ151" t="s">
        <v>154</v>
      </c>
      <c r="CP151">
        <v>365</v>
      </c>
      <c r="CQ151" t="s">
        <v>5032</v>
      </c>
    </row>
    <row r="152" spans="1:105" x14ac:dyDescent="0.35">
      <c r="A152" t="s">
        <v>2983</v>
      </c>
      <c r="B152" t="s">
        <v>2984</v>
      </c>
      <c r="C152" t="s">
        <v>2985</v>
      </c>
      <c r="D152" t="s">
        <v>2986</v>
      </c>
      <c r="E152">
        <v>1988</v>
      </c>
      <c r="F152" t="s">
        <v>2987</v>
      </c>
      <c r="G152">
        <v>4</v>
      </c>
      <c r="H152" t="s">
        <v>2988</v>
      </c>
      <c r="I152" t="s">
        <v>190</v>
      </c>
      <c r="J152" t="s">
        <v>1857</v>
      </c>
      <c r="K152" t="s">
        <v>5033</v>
      </c>
      <c r="L152" t="s">
        <v>5034</v>
      </c>
      <c r="M152">
        <v>62.624007060900261</v>
      </c>
      <c r="N152">
        <v>24.627146069880968</v>
      </c>
      <c r="P152" t="s">
        <v>5035</v>
      </c>
      <c r="Q152" t="s">
        <v>234</v>
      </c>
      <c r="S152" t="s">
        <v>271</v>
      </c>
      <c r="W152" t="s">
        <v>5036</v>
      </c>
      <c r="AE152" t="s">
        <v>197</v>
      </c>
      <c r="AF152" t="s">
        <v>131</v>
      </c>
      <c r="AG152" t="s">
        <v>131</v>
      </c>
      <c r="AJ152" t="s">
        <v>198</v>
      </c>
      <c r="AK152" t="s">
        <v>328</v>
      </c>
      <c r="AL152">
        <v>1</v>
      </c>
      <c r="AM152" t="s">
        <v>199</v>
      </c>
      <c r="AN152" t="s">
        <v>200</v>
      </c>
      <c r="AO152" t="s">
        <v>216</v>
      </c>
      <c r="AP152" t="s">
        <v>2993</v>
      </c>
      <c r="AQ152">
        <v>65</v>
      </c>
      <c r="AS152">
        <v>1</v>
      </c>
      <c r="AT152">
        <v>3</v>
      </c>
      <c r="AU152" t="s">
        <v>3007</v>
      </c>
      <c r="AV152" t="s">
        <v>3008</v>
      </c>
      <c r="AW152" t="s">
        <v>141</v>
      </c>
      <c r="AX152" t="s">
        <v>174</v>
      </c>
      <c r="AY152" t="s">
        <v>332</v>
      </c>
      <c r="AZ152" t="s">
        <v>143</v>
      </c>
      <c r="BA152" t="s">
        <v>2996</v>
      </c>
      <c r="BB152" t="s">
        <v>2997</v>
      </c>
      <c r="BC152" t="s">
        <v>131</v>
      </c>
      <c r="BD152" t="s">
        <v>214</v>
      </c>
      <c r="BE152" t="s">
        <v>176</v>
      </c>
      <c r="BF152" t="s">
        <v>143</v>
      </c>
      <c r="BG152" t="s">
        <v>147</v>
      </c>
      <c r="BH152" t="s">
        <v>143</v>
      </c>
      <c r="BI152" t="s">
        <v>4344</v>
      </c>
      <c r="BJ152" t="s">
        <v>209</v>
      </c>
      <c r="BM152" t="s">
        <v>5031</v>
      </c>
      <c r="CB152" t="s">
        <v>154</v>
      </c>
      <c r="CD152" t="s">
        <v>154</v>
      </c>
      <c r="CF152" t="s">
        <v>478</v>
      </c>
      <c r="CG152" t="s">
        <v>3001</v>
      </c>
      <c r="CH152" t="s">
        <v>154</v>
      </c>
      <c r="CJ152" t="s">
        <v>154</v>
      </c>
      <c r="CP152">
        <v>368</v>
      </c>
      <c r="CQ152" t="s">
        <v>5032</v>
      </c>
    </row>
    <row r="153" spans="1:105" x14ac:dyDescent="0.35">
      <c r="A153" t="s">
        <v>2983</v>
      </c>
      <c r="B153" t="s">
        <v>2984</v>
      </c>
      <c r="C153" t="s">
        <v>2985</v>
      </c>
      <c r="D153" t="s">
        <v>2986</v>
      </c>
      <c r="E153">
        <v>1988</v>
      </c>
      <c r="F153" t="s">
        <v>2987</v>
      </c>
      <c r="G153">
        <v>4</v>
      </c>
      <c r="H153" t="s">
        <v>2988</v>
      </c>
      <c r="I153" t="s">
        <v>190</v>
      </c>
      <c r="J153" t="s">
        <v>1857</v>
      </c>
      <c r="K153" t="s">
        <v>5037</v>
      </c>
      <c r="L153" t="s">
        <v>5038</v>
      </c>
      <c r="M153">
        <v>63.697263901147387</v>
      </c>
      <c r="N153">
        <v>27.907946504704771</v>
      </c>
      <c r="P153" t="s">
        <v>5039</v>
      </c>
      <c r="Q153" t="s">
        <v>234</v>
      </c>
      <c r="S153" t="s">
        <v>271</v>
      </c>
      <c r="W153" t="s">
        <v>5040</v>
      </c>
      <c r="AE153" t="s">
        <v>197</v>
      </c>
      <c r="AF153" t="s">
        <v>131</v>
      </c>
      <c r="AG153" t="s">
        <v>131</v>
      </c>
      <c r="AJ153" t="s">
        <v>198</v>
      </c>
      <c r="AK153" t="s">
        <v>328</v>
      </c>
      <c r="AL153">
        <v>1</v>
      </c>
      <c r="AM153" t="s">
        <v>199</v>
      </c>
      <c r="AN153" t="s">
        <v>200</v>
      </c>
      <c r="AO153" t="s">
        <v>216</v>
      </c>
      <c r="AP153" t="s">
        <v>2993</v>
      </c>
      <c r="AS153">
        <v>1</v>
      </c>
      <c r="AT153">
        <v>3</v>
      </c>
      <c r="AU153" t="s">
        <v>3007</v>
      </c>
      <c r="AV153" t="s">
        <v>3008</v>
      </c>
      <c r="AW153" t="s">
        <v>141</v>
      </c>
      <c r="AX153" t="s">
        <v>174</v>
      </c>
      <c r="AY153" t="s">
        <v>332</v>
      </c>
      <c r="AZ153" t="s">
        <v>143</v>
      </c>
      <c r="BA153" t="s">
        <v>2996</v>
      </c>
      <c r="BB153" t="s">
        <v>2997</v>
      </c>
      <c r="BC153" t="s">
        <v>131</v>
      </c>
      <c r="BD153" t="s">
        <v>214</v>
      </c>
      <c r="BE153" t="s">
        <v>176</v>
      </c>
      <c r="BF153" t="s">
        <v>143</v>
      </c>
      <c r="BG153" t="s">
        <v>147</v>
      </c>
      <c r="BH153" t="s">
        <v>143</v>
      </c>
      <c r="BI153" t="s">
        <v>4344</v>
      </c>
      <c r="BJ153" t="s">
        <v>209</v>
      </c>
      <c r="BM153" t="s">
        <v>5031</v>
      </c>
      <c r="CB153" t="s">
        <v>154</v>
      </c>
      <c r="CD153" t="s">
        <v>154</v>
      </c>
      <c r="CF153" t="s">
        <v>478</v>
      </c>
      <c r="CG153" t="s">
        <v>3001</v>
      </c>
      <c r="CH153" t="s">
        <v>154</v>
      </c>
      <c r="CJ153" t="s">
        <v>154</v>
      </c>
      <c r="CP153">
        <v>370</v>
      </c>
      <c r="CQ153" t="s">
        <v>5032</v>
      </c>
    </row>
    <row r="154" spans="1:105" x14ac:dyDescent="0.35">
      <c r="A154" t="s">
        <v>2983</v>
      </c>
      <c r="B154" t="s">
        <v>2984</v>
      </c>
      <c r="C154" t="s">
        <v>2985</v>
      </c>
      <c r="D154" t="s">
        <v>2986</v>
      </c>
      <c r="E154">
        <v>1988</v>
      </c>
      <c r="F154" t="s">
        <v>2987</v>
      </c>
      <c r="G154">
        <v>4</v>
      </c>
      <c r="H154" t="s">
        <v>2988</v>
      </c>
      <c r="I154" t="s">
        <v>190</v>
      </c>
      <c r="J154" t="s">
        <v>1857</v>
      </c>
      <c r="K154" t="s">
        <v>5041</v>
      </c>
      <c r="L154" t="s">
        <v>5042</v>
      </c>
      <c r="M154">
        <v>64.057369814651366</v>
      </c>
      <c r="N154">
        <v>29.18994120902958</v>
      </c>
      <c r="P154" t="s">
        <v>5043</v>
      </c>
      <c r="Q154" t="s">
        <v>234</v>
      </c>
      <c r="S154" t="s">
        <v>271</v>
      </c>
      <c r="W154" t="s">
        <v>5044</v>
      </c>
      <c r="AE154" t="s">
        <v>197</v>
      </c>
      <c r="AF154" t="s">
        <v>131</v>
      </c>
      <c r="AG154" t="s">
        <v>131</v>
      </c>
      <c r="AJ154" t="s">
        <v>198</v>
      </c>
      <c r="AK154" t="s">
        <v>328</v>
      </c>
      <c r="AL154">
        <v>1</v>
      </c>
      <c r="AM154" t="s">
        <v>199</v>
      </c>
      <c r="AN154" t="s">
        <v>200</v>
      </c>
      <c r="AO154" t="s">
        <v>216</v>
      </c>
      <c r="AP154" t="s">
        <v>2993</v>
      </c>
      <c r="AS154">
        <v>1</v>
      </c>
      <c r="AT154">
        <v>3</v>
      </c>
      <c r="AU154" t="s">
        <v>3007</v>
      </c>
      <c r="AV154" t="s">
        <v>3008</v>
      </c>
      <c r="AW154" t="s">
        <v>141</v>
      </c>
      <c r="AX154" t="s">
        <v>174</v>
      </c>
      <c r="AY154" t="s">
        <v>332</v>
      </c>
      <c r="AZ154" t="s">
        <v>143</v>
      </c>
      <c r="BA154" t="s">
        <v>2996</v>
      </c>
      <c r="BB154" t="s">
        <v>2997</v>
      </c>
      <c r="BC154" t="s">
        <v>131</v>
      </c>
      <c r="BD154" t="s">
        <v>214</v>
      </c>
      <c r="BE154" t="s">
        <v>176</v>
      </c>
      <c r="BF154" t="s">
        <v>143</v>
      </c>
      <c r="BG154" t="s">
        <v>147</v>
      </c>
      <c r="BH154" t="s">
        <v>143</v>
      </c>
      <c r="BI154" t="s">
        <v>4344</v>
      </c>
      <c r="BJ154" t="s">
        <v>209</v>
      </c>
      <c r="BM154" t="s">
        <v>5031</v>
      </c>
      <c r="CB154" t="s">
        <v>154</v>
      </c>
      <c r="CD154" t="s">
        <v>154</v>
      </c>
      <c r="CF154" t="s">
        <v>478</v>
      </c>
      <c r="CG154" t="s">
        <v>3001</v>
      </c>
      <c r="CH154" t="s">
        <v>154</v>
      </c>
      <c r="CJ154" t="s">
        <v>154</v>
      </c>
      <c r="CP154">
        <v>372</v>
      </c>
      <c r="CQ154" t="s">
        <v>5032</v>
      </c>
    </row>
    <row r="155" spans="1:105" x14ac:dyDescent="0.35">
      <c r="A155" t="s">
        <v>2983</v>
      </c>
      <c r="B155" t="s">
        <v>2984</v>
      </c>
      <c r="C155" t="s">
        <v>2985</v>
      </c>
      <c r="D155" t="s">
        <v>2986</v>
      </c>
      <c r="E155">
        <v>1988</v>
      </c>
      <c r="F155" t="s">
        <v>2987</v>
      </c>
      <c r="G155">
        <v>4</v>
      </c>
      <c r="H155" t="s">
        <v>2988</v>
      </c>
      <c r="I155" t="s">
        <v>190</v>
      </c>
      <c r="J155" t="s">
        <v>1857</v>
      </c>
      <c r="K155" t="s">
        <v>5045</v>
      </c>
      <c r="L155" t="s">
        <v>5046</v>
      </c>
      <c r="M155">
        <v>65.271844660194176</v>
      </c>
      <c r="N155">
        <v>26.486279613645092</v>
      </c>
      <c r="P155" t="s">
        <v>5047</v>
      </c>
      <c r="Q155" t="s">
        <v>234</v>
      </c>
      <c r="S155" t="s">
        <v>271</v>
      </c>
      <c r="W155" t="s">
        <v>5044</v>
      </c>
      <c r="AE155" t="s">
        <v>197</v>
      </c>
      <c r="AF155" t="s">
        <v>131</v>
      </c>
      <c r="AG155" t="s">
        <v>131</v>
      </c>
      <c r="AJ155" t="s">
        <v>198</v>
      </c>
      <c r="AK155" t="s">
        <v>328</v>
      </c>
      <c r="AL155">
        <v>1</v>
      </c>
      <c r="AM155" t="s">
        <v>199</v>
      </c>
      <c r="AN155" t="s">
        <v>200</v>
      </c>
      <c r="AO155" t="s">
        <v>216</v>
      </c>
      <c r="AP155" t="s">
        <v>2993</v>
      </c>
      <c r="AS155">
        <v>1</v>
      </c>
      <c r="AT155">
        <v>3</v>
      </c>
      <c r="AU155" t="s">
        <v>3007</v>
      </c>
      <c r="AV155" t="s">
        <v>3008</v>
      </c>
      <c r="AW155" t="s">
        <v>141</v>
      </c>
      <c r="AX155" t="s">
        <v>174</v>
      </c>
      <c r="AY155" t="s">
        <v>332</v>
      </c>
      <c r="AZ155" t="s">
        <v>143</v>
      </c>
      <c r="BA155" t="s">
        <v>2996</v>
      </c>
      <c r="BB155" t="s">
        <v>2997</v>
      </c>
      <c r="BC155" t="s">
        <v>131</v>
      </c>
      <c r="BD155" t="s">
        <v>214</v>
      </c>
      <c r="BE155" t="s">
        <v>176</v>
      </c>
      <c r="BF155" t="s">
        <v>143</v>
      </c>
      <c r="BG155" t="s">
        <v>147</v>
      </c>
      <c r="BH155" t="s">
        <v>143</v>
      </c>
      <c r="BI155" t="s">
        <v>4344</v>
      </c>
      <c r="BJ155" t="s">
        <v>209</v>
      </c>
      <c r="BM155" t="s">
        <v>5031</v>
      </c>
      <c r="CB155" t="s">
        <v>154</v>
      </c>
      <c r="CD155" t="s">
        <v>154</v>
      </c>
      <c r="CF155" t="s">
        <v>478</v>
      </c>
      <c r="CG155" t="s">
        <v>3001</v>
      </c>
      <c r="CH155" t="s">
        <v>154</v>
      </c>
      <c r="CJ155" t="s">
        <v>154</v>
      </c>
      <c r="CP155">
        <v>373</v>
      </c>
      <c r="CQ155" t="s">
        <v>5032</v>
      </c>
    </row>
    <row r="156" spans="1:105" x14ac:dyDescent="0.35">
      <c r="A156" t="s">
        <v>2983</v>
      </c>
      <c r="B156" t="s">
        <v>2984</v>
      </c>
      <c r="C156" t="s">
        <v>2985</v>
      </c>
      <c r="D156" t="s">
        <v>2986</v>
      </c>
      <c r="E156">
        <v>1988</v>
      </c>
      <c r="F156" t="s">
        <v>2987</v>
      </c>
      <c r="G156">
        <v>4</v>
      </c>
      <c r="H156" t="s">
        <v>2988</v>
      </c>
      <c r="I156" t="s">
        <v>190</v>
      </c>
      <c r="J156" t="s">
        <v>1857</v>
      </c>
      <c r="K156" t="s">
        <v>5048</v>
      </c>
      <c r="L156" t="s">
        <v>5049</v>
      </c>
      <c r="M156">
        <v>65.51897616946161</v>
      </c>
      <c r="N156">
        <v>28.202736597503751</v>
      </c>
      <c r="P156" t="s">
        <v>5050</v>
      </c>
      <c r="Q156" t="s">
        <v>234</v>
      </c>
      <c r="S156" t="s">
        <v>271</v>
      </c>
      <c r="W156" t="s">
        <v>5051</v>
      </c>
      <c r="AE156" t="s">
        <v>197</v>
      </c>
      <c r="AF156" t="s">
        <v>131</v>
      </c>
      <c r="AG156" t="s">
        <v>131</v>
      </c>
      <c r="AJ156" t="s">
        <v>198</v>
      </c>
      <c r="AK156" t="s">
        <v>328</v>
      </c>
      <c r="AL156">
        <v>1</v>
      </c>
      <c r="AM156" t="s">
        <v>199</v>
      </c>
      <c r="AN156" t="s">
        <v>200</v>
      </c>
      <c r="AO156" t="s">
        <v>216</v>
      </c>
      <c r="AP156" t="s">
        <v>2993</v>
      </c>
      <c r="AS156">
        <v>1</v>
      </c>
      <c r="AT156">
        <v>3</v>
      </c>
      <c r="AU156" t="s">
        <v>3007</v>
      </c>
      <c r="AV156" t="s">
        <v>3008</v>
      </c>
      <c r="AW156" t="s">
        <v>141</v>
      </c>
      <c r="AX156" t="s">
        <v>174</v>
      </c>
      <c r="AY156" t="s">
        <v>332</v>
      </c>
      <c r="AZ156" t="s">
        <v>143</v>
      </c>
      <c r="BA156" t="s">
        <v>2996</v>
      </c>
      <c r="BB156" t="s">
        <v>2997</v>
      </c>
      <c r="BC156" t="s">
        <v>131</v>
      </c>
      <c r="BD156" t="s">
        <v>214</v>
      </c>
      <c r="BE156" t="s">
        <v>176</v>
      </c>
      <c r="BF156" t="s">
        <v>143</v>
      </c>
      <c r="BG156" t="s">
        <v>147</v>
      </c>
      <c r="BH156" t="s">
        <v>143</v>
      </c>
      <c r="BI156" t="s">
        <v>4344</v>
      </c>
      <c r="BJ156" t="s">
        <v>209</v>
      </c>
      <c r="BM156" t="s">
        <v>5031</v>
      </c>
      <c r="CB156" t="s">
        <v>154</v>
      </c>
      <c r="CD156" t="s">
        <v>154</v>
      </c>
      <c r="CF156" t="s">
        <v>478</v>
      </c>
      <c r="CG156" t="s">
        <v>3001</v>
      </c>
      <c r="CH156" t="s">
        <v>154</v>
      </c>
      <c r="CJ156" t="s">
        <v>154</v>
      </c>
      <c r="CP156">
        <v>374</v>
      </c>
      <c r="CQ156" t="s">
        <v>5032</v>
      </c>
    </row>
    <row r="157" spans="1:105" x14ac:dyDescent="0.35">
      <c r="A157" t="s">
        <v>5052</v>
      </c>
      <c r="B157" t="s">
        <v>5053</v>
      </c>
      <c r="C157" t="s">
        <v>5054</v>
      </c>
      <c r="D157" t="s">
        <v>5055</v>
      </c>
      <c r="E157">
        <v>2004</v>
      </c>
      <c r="F157" t="s">
        <v>499</v>
      </c>
      <c r="G157">
        <v>295</v>
      </c>
      <c r="H157" t="s">
        <v>5056</v>
      </c>
      <c r="I157" t="s">
        <v>372</v>
      </c>
      <c r="J157" t="s">
        <v>373</v>
      </c>
      <c r="K157" t="s">
        <v>5057</v>
      </c>
      <c r="L157" t="s">
        <v>5058</v>
      </c>
      <c r="M157">
        <v>47.883333333333333</v>
      </c>
      <c r="N157">
        <v>-69.45</v>
      </c>
      <c r="P157" t="s">
        <v>3886</v>
      </c>
      <c r="Q157" t="s">
        <v>269</v>
      </c>
      <c r="R157" t="s">
        <v>3491</v>
      </c>
      <c r="S157" t="s">
        <v>271</v>
      </c>
      <c r="AE157" t="s">
        <v>171</v>
      </c>
      <c r="AF157">
        <v>3</v>
      </c>
      <c r="AG157">
        <v>926</v>
      </c>
      <c r="AI157" t="s">
        <v>5059</v>
      </c>
      <c r="AJ157" t="s">
        <v>133</v>
      </c>
      <c r="AK157" t="s">
        <v>172</v>
      </c>
      <c r="AL157">
        <v>1</v>
      </c>
      <c r="AM157" t="s">
        <v>135</v>
      </c>
      <c r="AN157" t="s">
        <v>183</v>
      </c>
      <c r="AO157" t="s">
        <v>1806</v>
      </c>
      <c r="AP157" t="s">
        <v>5060</v>
      </c>
      <c r="AQ157" t="s">
        <v>4841</v>
      </c>
      <c r="AS157">
        <v>1</v>
      </c>
      <c r="AT157">
        <v>2</v>
      </c>
      <c r="AV157" t="s">
        <v>5061</v>
      </c>
      <c r="AW157" t="s">
        <v>141</v>
      </c>
      <c r="AY157" t="s">
        <v>332</v>
      </c>
      <c r="AZ157" t="s">
        <v>143</v>
      </c>
      <c r="BA157">
        <v>1</v>
      </c>
      <c r="BB157" t="s">
        <v>5062</v>
      </c>
      <c r="BC157" t="s">
        <v>5063</v>
      </c>
      <c r="BD157" t="s">
        <v>214</v>
      </c>
      <c r="BE157" t="s">
        <v>1437</v>
      </c>
      <c r="BF157" t="s">
        <v>143</v>
      </c>
      <c r="BH157" t="s">
        <v>143</v>
      </c>
      <c r="BI157" t="s">
        <v>4344</v>
      </c>
      <c r="BM157" t="s">
        <v>4846</v>
      </c>
      <c r="CB157" t="s">
        <v>152</v>
      </c>
      <c r="CD157" t="s">
        <v>154</v>
      </c>
      <c r="CE157" t="s">
        <v>4847</v>
      </c>
      <c r="CF157" t="s">
        <v>154</v>
      </c>
      <c r="CG157" t="s">
        <v>5064</v>
      </c>
      <c r="CH157" t="s">
        <v>154</v>
      </c>
      <c r="CJ157" t="s">
        <v>154</v>
      </c>
      <c r="CP157">
        <v>378</v>
      </c>
      <c r="CQ157" t="s">
        <v>5065</v>
      </c>
      <c r="DA157" t="s">
        <v>143</v>
      </c>
    </row>
    <row r="158" spans="1:105" x14ac:dyDescent="0.35">
      <c r="A158" t="s">
        <v>3211</v>
      </c>
      <c r="B158" t="s">
        <v>3212</v>
      </c>
      <c r="C158" t="s">
        <v>3213</v>
      </c>
      <c r="D158" t="s">
        <v>3214</v>
      </c>
      <c r="E158">
        <v>1997</v>
      </c>
      <c r="F158" t="s">
        <v>1513</v>
      </c>
      <c r="G158">
        <v>202</v>
      </c>
      <c r="H158" t="s">
        <v>3215</v>
      </c>
      <c r="I158" t="s">
        <v>372</v>
      </c>
      <c r="J158" t="s">
        <v>373</v>
      </c>
      <c r="K158" t="s">
        <v>3216</v>
      </c>
      <c r="L158" t="s">
        <v>3217</v>
      </c>
      <c r="M158">
        <v>48.783333333333331</v>
      </c>
      <c r="N158">
        <v>-72.166666666666671</v>
      </c>
      <c r="P158" t="s">
        <v>3218</v>
      </c>
      <c r="Q158" t="s">
        <v>269</v>
      </c>
      <c r="R158" t="s">
        <v>3219</v>
      </c>
      <c r="S158" t="s">
        <v>271</v>
      </c>
      <c r="Y158" t="s">
        <v>3220</v>
      </c>
      <c r="AE158" t="s">
        <v>171</v>
      </c>
      <c r="AF158">
        <v>1.7</v>
      </c>
      <c r="AG158">
        <v>906</v>
      </c>
      <c r="AI158" t="s">
        <v>3221</v>
      </c>
      <c r="AJ158" t="s">
        <v>133</v>
      </c>
      <c r="AK158" t="s">
        <v>172</v>
      </c>
      <c r="AL158">
        <v>1</v>
      </c>
      <c r="AM158" t="s">
        <v>135</v>
      </c>
      <c r="AN158" t="s">
        <v>183</v>
      </c>
      <c r="AP158" t="s">
        <v>5066</v>
      </c>
      <c r="AQ158">
        <v>30</v>
      </c>
      <c r="AS158">
        <v>2</v>
      </c>
      <c r="AT158">
        <v>2</v>
      </c>
      <c r="AV158" t="s">
        <v>3223</v>
      </c>
      <c r="AW158" t="s">
        <v>141</v>
      </c>
      <c r="AY158" t="s">
        <v>332</v>
      </c>
      <c r="AZ158" t="s">
        <v>143</v>
      </c>
      <c r="BA158">
        <v>7</v>
      </c>
      <c r="BB158" t="s">
        <v>988</v>
      </c>
      <c r="BC158" t="s">
        <v>3224</v>
      </c>
      <c r="BD158" t="s">
        <v>513</v>
      </c>
      <c r="BE158" t="s">
        <v>207</v>
      </c>
      <c r="BF158" t="s">
        <v>143</v>
      </c>
      <c r="BG158" t="s">
        <v>147</v>
      </c>
      <c r="BH158" t="s">
        <v>143</v>
      </c>
      <c r="BI158" t="s">
        <v>4344</v>
      </c>
      <c r="BM158" t="s">
        <v>5067</v>
      </c>
      <c r="CB158" t="s">
        <v>152</v>
      </c>
      <c r="CD158" t="s">
        <v>154</v>
      </c>
      <c r="CF158" t="s">
        <v>152</v>
      </c>
      <c r="CG158" t="s">
        <v>3225</v>
      </c>
      <c r="CH158" t="s">
        <v>154</v>
      </c>
      <c r="CJ158" t="s">
        <v>154</v>
      </c>
      <c r="CP158">
        <v>386</v>
      </c>
      <c r="CQ158" t="s">
        <v>5068</v>
      </c>
      <c r="DA158" t="s">
        <v>143</v>
      </c>
    </row>
    <row r="159" spans="1:105" x14ac:dyDescent="0.35">
      <c r="A159" t="s">
        <v>5069</v>
      </c>
      <c r="B159" t="s">
        <v>5070</v>
      </c>
      <c r="C159" t="s">
        <v>5071</v>
      </c>
      <c r="D159" t="s">
        <v>5072</v>
      </c>
      <c r="E159">
        <v>2015</v>
      </c>
      <c r="F159" t="s">
        <v>5073</v>
      </c>
      <c r="G159">
        <v>314</v>
      </c>
      <c r="H159" t="s">
        <v>5074</v>
      </c>
      <c r="I159" t="s">
        <v>190</v>
      </c>
      <c r="K159" t="s">
        <v>5075</v>
      </c>
      <c r="L159" t="s">
        <v>5076</v>
      </c>
      <c r="M159">
        <v>61.8</v>
      </c>
      <c r="N159">
        <v>24.31666666666667</v>
      </c>
      <c r="O159">
        <v>150</v>
      </c>
      <c r="P159" t="s">
        <v>1860</v>
      </c>
      <c r="Q159" t="s">
        <v>170</v>
      </c>
      <c r="R159" t="s">
        <v>5077</v>
      </c>
      <c r="S159" t="s">
        <v>271</v>
      </c>
      <c r="AE159" t="s">
        <v>197</v>
      </c>
      <c r="AF159">
        <v>3.3</v>
      </c>
      <c r="AG159">
        <v>710</v>
      </c>
      <c r="AJ159" t="s">
        <v>198</v>
      </c>
      <c r="AK159" t="s">
        <v>172</v>
      </c>
      <c r="AL159">
        <v>1</v>
      </c>
      <c r="AM159" t="s">
        <v>199</v>
      </c>
      <c r="AN159" t="s">
        <v>216</v>
      </c>
      <c r="AP159" t="s">
        <v>5078</v>
      </c>
      <c r="AW159" t="s">
        <v>141</v>
      </c>
      <c r="AX159" t="s">
        <v>174</v>
      </c>
      <c r="AY159" t="s">
        <v>332</v>
      </c>
      <c r="AZ159" t="s">
        <v>143</v>
      </c>
      <c r="BB159" t="s">
        <v>1809</v>
      </c>
      <c r="BD159" t="s">
        <v>513</v>
      </c>
      <c r="BE159" t="s">
        <v>207</v>
      </c>
      <c r="BF159" t="s">
        <v>143</v>
      </c>
      <c r="BH159" t="s">
        <v>143</v>
      </c>
      <c r="BI159" t="s">
        <v>4344</v>
      </c>
      <c r="BM159" t="s">
        <v>5079</v>
      </c>
      <c r="CB159" t="s">
        <v>152</v>
      </c>
      <c r="CD159" t="s">
        <v>478</v>
      </c>
      <c r="CF159" t="s">
        <v>478</v>
      </c>
      <c r="CH159" t="s">
        <v>478</v>
      </c>
      <c r="CJ159" t="s">
        <v>478</v>
      </c>
      <c r="CL159" t="s">
        <v>5080</v>
      </c>
      <c r="CP159">
        <v>394</v>
      </c>
      <c r="CQ159" t="s">
        <v>5081</v>
      </c>
      <c r="DA159" t="s">
        <v>143</v>
      </c>
    </row>
    <row r="160" spans="1:105" x14ac:dyDescent="0.35">
      <c r="A160" t="s">
        <v>5069</v>
      </c>
      <c r="B160" t="s">
        <v>5070</v>
      </c>
      <c r="C160" t="s">
        <v>5071</v>
      </c>
      <c r="D160" t="s">
        <v>5072</v>
      </c>
      <c r="E160">
        <v>2015</v>
      </c>
      <c r="F160" t="s">
        <v>5073</v>
      </c>
      <c r="G160">
        <v>314</v>
      </c>
      <c r="H160" t="s">
        <v>5074</v>
      </c>
      <c r="I160" t="s">
        <v>190</v>
      </c>
      <c r="K160" t="s">
        <v>5082</v>
      </c>
      <c r="L160" t="s">
        <v>5083</v>
      </c>
      <c r="M160">
        <v>68</v>
      </c>
      <c r="N160">
        <v>24.2</v>
      </c>
      <c r="O160">
        <v>269</v>
      </c>
      <c r="P160" t="s">
        <v>3139</v>
      </c>
      <c r="Q160" t="s">
        <v>170</v>
      </c>
      <c r="R160" t="s">
        <v>5077</v>
      </c>
      <c r="S160" t="s">
        <v>271</v>
      </c>
      <c r="AE160" t="s">
        <v>197</v>
      </c>
      <c r="AF160">
        <v>-1.4</v>
      </c>
      <c r="AG160">
        <v>484</v>
      </c>
      <c r="AJ160" t="s">
        <v>198</v>
      </c>
      <c r="AK160" t="s">
        <v>172</v>
      </c>
      <c r="AL160">
        <v>1</v>
      </c>
      <c r="AM160" t="s">
        <v>199</v>
      </c>
      <c r="AN160" t="s">
        <v>216</v>
      </c>
      <c r="AP160" t="s">
        <v>5078</v>
      </c>
      <c r="AV160" t="s">
        <v>5084</v>
      </c>
      <c r="AW160" t="s">
        <v>141</v>
      </c>
      <c r="AX160" t="s">
        <v>174</v>
      </c>
      <c r="AY160" t="s">
        <v>332</v>
      </c>
      <c r="AZ160" t="s">
        <v>143</v>
      </c>
      <c r="BB160" t="s">
        <v>1809</v>
      </c>
      <c r="BD160" t="s">
        <v>513</v>
      </c>
      <c r="BE160" t="s">
        <v>207</v>
      </c>
      <c r="BF160" t="s">
        <v>143</v>
      </c>
      <c r="BH160" t="s">
        <v>143</v>
      </c>
      <c r="BI160" t="s">
        <v>4344</v>
      </c>
      <c r="BM160" t="s">
        <v>5085</v>
      </c>
      <c r="CB160" t="s">
        <v>152</v>
      </c>
      <c r="CD160" t="s">
        <v>478</v>
      </c>
      <c r="CF160" t="s">
        <v>478</v>
      </c>
      <c r="CH160" t="s">
        <v>478</v>
      </c>
      <c r="CJ160" t="s">
        <v>478</v>
      </c>
      <c r="CL160" t="s">
        <v>5080</v>
      </c>
      <c r="CP160">
        <v>395</v>
      </c>
      <c r="CQ160" t="s">
        <v>5081</v>
      </c>
      <c r="DA160" t="s">
        <v>143</v>
      </c>
    </row>
    <row r="161" spans="1:105" x14ac:dyDescent="0.35">
      <c r="A161" t="s">
        <v>3471</v>
      </c>
      <c r="B161" t="s">
        <v>3472</v>
      </c>
      <c r="C161" t="s">
        <v>3473</v>
      </c>
      <c r="D161" t="s">
        <v>3474</v>
      </c>
      <c r="E161">
        <v>1993</v>
      </c>
      <c r="F161" t="s">
        <v>3475</v>
      </c>
      <c r="G161">
        <v>7</v>
      </c>
      <c r="H161" t="s">
        <v>3476</v>
      </c>
      <c r="I161" t="s">
        <v>372</v>
      </c>
      <c r="J161" t="s">
        <v>401</v>
      </c>
      <c r="K161" t="s">
        <v>3477</v>
      </c>
      <c r="L161" t="s">
        <v>3478</v>
      </c>
      <c r="M161">
        <v>49.05</v>
      </c>
      <c r="N161">
        <v>-80.666666666666671</v>
      </c>
      <c r="P161" t="s">
        <v>3479</v>
      </c>
      <c r="Q161" t="s">
        <v>269</v>
      </c>
      <c r="R161" t="s">
        <v>3497</v>
      </c>
      <c r="S161" t="s">
        <v>271</v>
      </c>
      <c r="U161">
        <v>306</v>
      </c>
      <c r="V161" t="s">
        <v>196</v>
      </c>
      <c r="AE161" t="s">
        <v>197</v>
      </c>
      <c r="AF161">
        <v>0.6</v>
      </c>
      <c r="AG161">
        <v>855</v>
      </c>
      <c r="AI161" t="s">
        <v>3480</v>
      </c>
      <c r="AJ161" t="s">
        <v>198</v>
      </c>
      <c r="AK161" t="s">
        <v>172</v>
      </c>
      <c r="AL161">
        <v>1</v>
      </c>
      <c r="AM161" t="s">
        <v>199</v>
      </c>
      <c r="AN161" t="s">
        <v>216</v>
      </c>
      <c r="AP161" t="s">
        <v>3481</v>
      </c>
      <c r="AR161" t="s">
        <v>3482</v>
      </c>
      <c r="AS161">
        <v>5</v>
      </c>
      <c r="AT161">
        <v>5</v>
      </c>
      <c r="AV161" t="s">
        <v>3483</v>
      </c>
      <c r="AW161" t="s">
        <v>141</v>
      </c>
      <c r="AX161" t="s">
        <v>174</v>
      </c>
      <c r="AY161" t="s">
        <v>332</v>
      </c>
      <c r="AZ161" t="s">
        <v>143</v>
      </c>
      <c r="BA161">
        <v>18</v>
      </c>
      <c r="BB161" t="s">
        <v>144</v>
      </c>
      <c r="BC161" t="s">
        <v>3484</v>
      </c>
      <c r="BD161" t="s">
        <v>3485</v>
      </c>
      <c r="BE161" t="s">
        <v>1661</v>
      </c>
      <c r="BF161" t="s">
        <v>147</v>
      </c>
      <c r="BG161" t="s">
        <v>147</v>
      </c>
      <c r="BH161" t="s">
        <v>147</v>
      </c>
      <c r="BI161" t="s">
        <v>4344</v>
      </c>
      <c r="BM161" t="s">
        <v>5086</v>
      </c>
      <c r="CB161" t="s">
        <v>152</v>
      </c>
      <c r="CD161" t="s">
        <v>154</v>
      </c>
      <c r="CE161" t="s">
        <v>3489</v>
      </c>
      <c r="CF161" t="s">
        <v>154</v>
      </c>
      <c r="CG161" t="s">
        <v>2900</v>
      </c>
      <c r="CH161" t="s">
        <v>154</v>
      </c>
      <c r="CJ161" t="s">
        <v>154</v>
      </c>
      <c r="CP161">
        <v>402</v>
      </c>
      <c r="CQ161" t="s">
        <v>5087</v>
      </c>
      <c r="DA161" t="s">
        <v>143</v>
      </c>
    </row>
    <row r="162" spans="1:105" x14ac:dyDescent="0.35">
      <c r="A162" t="s">
        <v>5088</v>
      </c>
      <c r="B162" t="s">
        <v>5089</v>
      </c>
      <c r="C162" t="s">
        <v>5090</v>
      </c>
      <c r="D162" t="s">
        <v>5091</v>
      </c>
      <c r="E162">
        <v>1995</v>
      </c>
      <c r="F162" t="s">
        <v>1648</v>
      </c>
      <c r="G162">
        <v>25</v>
      </c>
      <c r="H162" t="s">
        <v>5092</v>
      </c>
      <c r="I162" t="s">
        <v>372</v>
      </c>
      <c r="J162" t="s">
        <v>401</v>
      </c>
      <c r="K162" t="s">
        <v>3477</v>
      </c>
      <c r="L162" t="s">
        <v>3478</v>
      </c>
      <c r="M162">
        <v>49.05</v>
      </c>
      <c r="N162">
        <v>-80.666666666666671</v>
      </c>
      <c r="P162" t="s">
        <v>3479</v>
      </c>
      <c r="Q162" t="s">
        <v>170</v>
      </c>
      <c r="R162" t="s">
        <v>1653</v>
      </c>
      <c r="S162" t="s">
        <v>271</v>
      </c>
      <c r="U162">
        <v>306</v>
      </c>
      <c r="V162" t="s">
        <v>196</v>
      </c>
      <c r="AE162" t="s">
        <v>197</v>
      </c>
      <c r="AF162">
        <v>0.6</v>
      </c>
      <c r="AG162">
        <v>855</v>
      </c>
      <c r="AI162" t="s">
        <v>5093</v>
      </c>
      <c r="AJ162" t="s">
        <v>198</v>
      </c>
      <c r="AK162" t="s">
        <v>172</v>
      </c>
      <c r="AL162">
        <v>1</v>
      </c>
      <c r="AM162" t="s">
        <v>199</v>
      </c>
      <c r="AN162" t="s">
        <v>216</v>
      </c>
      <c r="AP162" t="s">
        <v>3481</v>
      </c>
      <c r="AR162" t="s">
        <v>3482</v>
      </c>
      <c r="AS162">
        <v>5</v>
      </c>
      <c r="AT162">
        <v>5</v>
      </c>
      <c r="AV162" t="s">
        <v>3483</v>
      </c>
      <c r="AW162" t="s">
        <v>141</v>
      </c>
      <c r="AX162" t="s">
        <v>174</v>
      </c>
      <c r="AY162" t="s">
        <v>332</v>
      </c>
      <c r="AZ162" t="s">
        <v>143</v>
      </c>
      <c r="BA162">
        <v>18</v>
      </c>
      <c r="BB162" t="s">
        <v>144</v>
      </c>
      <c r="BC162" t="s">
        <v>5094</v>
      </c>
      <c r="BD162" t="s">
        <v>5095</v>
      </c>
      <c r="BE162" t="s">
        <v>176</v>
      </c>
      <c r="BF162" t="s">
        <v>147</v>
      </c>
      <c r="BH162" t="s">
        <v>143</v>
      </c>
      <c r="BI162" t="s">
        <v>4344</v>
      </c>
      <c r="BM162" t="s">
        <v>5096</v>
      </c>
      <c r="CB162" t="s">
        <v>152</v>
      </c>
      <c r="CD162" t="s">
        <v>154</v>
      </c>
      <c r="CE162" t="s">
        <v>3489</v>
      </c>
      <c r="CF162" t="s">
        <v>154</v>
      </c>
      <c r="CG162" t="s">
        <v>2900</v>
      </c>
      <c r="CH162" t="s">
        <v>154</v>
      </c>
      <c r="CJ162" t="s">
        <v>154</v>
      </c>
      <c r="CP162">
        <v>406</v>
      </c>
      <c r="CQ162" t="s">
        <v>5097</v>
      </c>
      <c r="DA162" t="s">
        <v>143</v>
      </c>
    </row>
    <row r="163" spans="1:105" x14ac:dyDescent="0.35">
      <c r="A163" t="s">
        <v>5088</v>
      </c>
      <c r="B163" t="s">
        <v>5089</v>
      </c>
      <c r="C163" t="s">
        <v>5090</v>
      </c>
      <c r="D163" t="s">
        <v>5091</v>
      </c>
      <c r="E163">
        <v>1995</v>
      </c>
      <c r="F163" t="s">
        <v>1648</v>
      </c>
      <c r="G163">
        <v>25</v>
      </c>
      <c r="H163" t="s">
        <v>5092</v>
      </c>
      <c r="I163" t="s">
        <v>372</v>
      </c>
      <c r="J163" t="s">
        <v>401</v>
      </c>
      <c r="K163" t="s">
        <v>3477</v>
      </c>
      <c r="L163" t="s">
        <v>3478</v>
      </c>
      <c r="M163">
        <v>49.05</v>
      </c>
      <c r="N163">
        <v>-80.666666666666671</v>
      </c>
      <c r="P163" t="s">
        <v>3479</v>
      </c>
      <c r="Q163" t="s">
        <v>269</v>
      </c>
      <c r="R163" t="s">
        <v>3491</v>
      </c>
      <c r="S163" t="s">
        <v>271</v>
      </c>
      <c r="U163">
        <v>306</v>
      </c>
      <c r="V163" t="s">
        <v>196</v>
      </c>
      <c r="AE163" t="s">
        <v>197</v>
      </c>
      <c r="AF163">
        <v>0.6</v>
      </c>
      <c r="AG163">
        <v>855</v>
      </c>
      <c r="AI163" t="s">
        <v>5093</v>
      </c>
      <c r="AJ163" t="s">
        <v>198</v>
      </c>
      <c r="AK163" t="s">
        <v>172</v>
      </c>
      <c r="AL163">
        <v>1</v>
      </c>
      <c r="AM163" t="s">
        <v>199</v>
      </c>
      <c r="AN163" t="s">
        <v>216</v>
      </c>
      <c r="AP163" t="s">
        <v>3481</v>
      </c>
      <c r="AR163" t="s">
        <v>3482</v>
      </c>
      <c r="AS163">
        <v>5</v>
      </c>
      <c r="AT163">
        <v>5</v>
      </c>
      <c r="AV163" t="s">
        <v>3483</v>
      </c>
      <c r="AW163" t="s">
        <v>141</v>
      </c>
      <c r="AX163" t="s">
        <v>174</v>
      </c>
      <c r="AY163" t="s">
        <v>332</v>
      </c>
      <c r="AZ163" t="s">
        <v>143</v>
      </c>
      <c r="BA163">
        <v>18</v>
      </c>
      <c r="BB163" t="s">
        <v>144</v>
      </c>
      <c r="BC163" t="s">
        <v>5094</v>
      </c>
      <c r="BD163" t="s">
        <v>5095</v>
      </c>
      <c r="BE163" t="s">
        <v>176</v>
      </c>
      <c r="BF163" t="s">
        <v>147</v>
      </c>
      <c r="BH163" t="s">
        <v>143</v>
      </c>
      <c r="BI163" t="s">
        <v>4344</v>
      </c>
      <c r="BM163" t="s">
        <v>5096</v>
      </c>
      <c r="CB163" t="s">
        <v>152</v>
      </c>
      <c r="CD163" t="s">
        <v>154</v>
      </c>
      <c r="CE163" t="s">
        <v>3489</v>
      </c>
      <c r="CF163" t="s">
        <v>154</v>
      </c>
      <c r="CG163" t="s">
        <v>2900</v>
      </c>
      <c r="CH163" t="s">
        <v>154</v>
      </c>
      <c r="CJ163" t="s">
        <v>154</v>
      </c>
      <c r="CP163">
        <v>407</v>
      </c>
      <c r="CQ163" t="s">
        <v>5097</v>
      </c>
      <c r="DA163" t="s">
        <v>143</v>
      </c>
    </row>
    <row r="164" spans="1:105" x14ac:dyDescent="0.35">
      <c r="A164" t="s">
        <v>5088</v>
      </c>
      <c r="B164" t="s">
        <v>5089</v>
      </c>
      <c r="C164" t="s">
        <v>5090</v>
      </c>
      <c r="D164" t="s">
        <v>5091</v>
      </c>
      <c r="E164">
        <v>1995</v>
      </c>
      <c r="F164" t="s">
        <v>1648</v>
      </c>
      <c r="G164">
        <v>25</v>
      </c>
      <c r="H164" t="s">
        <v>5092</v>
      </c>
      <c r="I164" t="s">
        <v>372</v>
      </c>
      <c r="J164" t="s">
        <v>401</v>
      </c>
      <c r="K164" t="s">
        <v>3477</v>
      </c>
      <c r="L164" t="s">
        <v>3478</v>
      </c>
      <c r="M164">
        <v>49.05</v>
      </c>
      <c r="N164">
        <v>-80.666666666666671</v>
      </c>
      <c r="P164" t="s">
        <v>3479</v>
      </c>
      <c r="Q164" t="s">
        <v>269</v>
      </c>
      <c r="R164" t="s">
        <v>3497</v>
      </c>
      <c r="S164" t="s">
        <v>271</v>
      </c>
      <c r="U164">
        <v>306</v>
      </c>
      <c r="V164" t="s">
        <v>196</v>
      </c>
      <c r="AE164" t="s">
        <v>197</v>
      </c>
      <c r="AF164">
        <v>0.6</v>
      </c>
      <c r="AG164">
        <v>855</v>
      </c>
      <c r="AI164" t="s">
        <v>5093</v>
      </c>
      <c r="AJ164" t="s">
        <v>198</v>
      </c>
      <c r="AK164" t="s">
        <v>172</v>
      </c>
      <c r="AL164">
        <v>1</v>
      </c>
      <c r="AM164" t="s">
        <v>199</v>
      </c>
      <c r="AN164" t="s">
        <v>216</v>
      </c>
      <c r="AP164" t="s">
        <v>3481</v>
      </c>
      <c r="AR164" t="s">
        <v>3482</v>
      </c>
      <c r="AS164">
        <v>5</v>
      </c>
      <c r="AT164">
        <v>5</v>
      </c>
      <c r="AV164" t="s">
        <v>3483</v>
      </c>
      <c r="AW164" t="s">
        <v>141</v>
      </c>
      <c r="AX164" t="s">
        <v>174</v>
      </c>
      <c r="AY164" t="s">
        <v>332</v>
      </c>
      <c r="AZ164" t="s">
        <v>143</v>
      </c>
      <c r="BA164">
        <v>18</v>
      </c>
      <c r="BB164" t="s">
        <v>144</v>
      </c>
      <c r="BC164" t="s">
        <v>5094</v>
      </c>
      <c r="BD164" t="s">
        <v>5095</v>
      </c>
      <c r="BE164" t="s">
        <v>176</v>
      </c>
      <c r="BF164" t="s">
        <v>147</v>
      </c>
      <c r="BH164" t="s">
        <v>143</v>
      </c>
      <c r="BI164" t="s">
        <v>4344</v>
      </c>
      <c r="BM164" t="s">
        <v>5096</v>
      </c>
      <c r="CB164" t="s">
        <v>152</v>
      </c>
      <c r="CD164" t="s">
        <v>154</v>
      </c>
      <c r="CE164" t="s">
        <v>3489</v>
      </c>
      <c r="CF164" t="s">
        <v>154</v>
      </c>
      <c r="CG164" t="s">
        <v>2900</v>
      </c>
      <c r="CH164" t="s">
        <v>154</v>
      </c>
      <c r="CJ164" t="s">
        <v>154</v>
      </c>
      <c r="CP164">
        <v>408</v>
      </c>
      <c r="CQ164" t="s">
        <v>5097</v>
      </c>
      <c r="DA164" t="s">
        <v>143</v>
      </c>
    </row>
    <row r="165" spans="1:105" x14ac:dyDescent="0.35">
      <c r="A165" t="s">
        <v>5088</v>
      </c>
      <c r="B165" t="s">
        <v>5089</v>
      </c>
      <c r="C165" t="s">
        <v>5090</v>
      </c>
      <c r="D165" t="s">
        <v>5091</v>
      </c>
      <c r="E165">
        <v>1995</v>
      </c>
      <c r="F165" t="s">
        <v>1648</v>
      </c>
      <c r="G165">
        <v>25</v>
      </c>
      <c r="H165" t="s">
        <v>5092</v>
      </c>
      <c r="I165" t="s">
        <v>372</v>
      </c>
      <c r="J165" t="s">
        <v>401</v>
      </c>
      <c r="K165" t="s">
        <v>3477</v>
      </c>
      <c r="L165" t="s">
        <v>3478</v>
      </c>
      <c r="M165">
        <v>49.05</v>
      </c>
      <c r="N165">
        <v>-80.666666666666671</v>
      </c>
      <c r="P165" t="s">
        <v>3479</v>
      </c>
      <c r="Q165" t="s">
        <v>170</v>
      </c>
      <c r="R165" t="s">
        <v>1653</v>
      </c>
      <c r="S165" t="s">
        <v>271</v>
      </c>
      <c r="U165">
        <v>306</v>
      </c>
      <c r="V165" t="s">
        <v>196</v>
      </c>
      <c r="AE165" t="s">
        <v>197</v>
      </c>
      <c r="AF165">
        <v>0.6</v>
      </c>
      <c r="AG165">
        <v>855</v>
      </c>
      <c r="AI165" t="s">
        <v>5093</v>
      </c>
      <c r="AJ165" t="s">
        <v>198</v>
      </c>
      <c r="AK165" t="s">
        <v>172</v>
      </c>
      <c r="AL165">
        <v>1</v>
      </c>
      <c r="AM165" t="s">
        <v>173</v>
      </c>
      <c r="AP165" t="s">
        <v>3494</v>
      </c>
      <c r="AS165">
        <v>5</v>
      </c>
      <c r="AT165">
        <v>5</v>
      </c>
      <c r="AV165" t="s">
        <v>3483</v>
      </c>
      <c r="AW165" t="s">
        <v>141</v>
      </c>
      <c r="AX165" t="s">
        <v>174</v>
      </c>
      <c r="AY165" t="s">
        <v>332</v>
      </c>
      <c r="AZ165" t="s">
        <v>143</v>
      </c>
      <c r="BA165">
        <v>18</v>
      </c>
      <c r="BB165" t="s">
        <v>144</v>
      </c>
      <c r="BC165" t="s">
        <v>5094</v>
      </c>
      <c r="BD165" t="s">
        <v>5095</v>
      </c>
      <c r="BE165" t="s">
        <v>176</v>
      </c>
      <c r="BF165" t="s">
        <v>147</v>
      </c>
      <c r="BH165" t="s">
        <v>143</v>
      </c>
      <c r="BI165" t="s">
        <v>4344</v>
      </c>
      <c r="CB165" t="s">
        <v>152</v>
      </c>
      <c r="CD165" t="s">
        <v>154</v>
      </c>
      <c r="CE165" t="s">
        <v>3489</v>
      </c>
      <c r="CF165" t="s">
        <v>154</v>
      </c>
      <c r="CG165" t="s">
        <v>2900</v>
      </c>
      <c r="CH165" t="s">
        <v>154</v>
      </c>
      <c r="CJ165" t="s">
        <v>154</v>
      </c>
      <c r="CP165">
        <v>409</v>
      </c>
      <c r="CQ165" t="s">
        <v>5098</v>
      </c>
      <c r="DA165" t="s">
        <v>143</v>
      </c>
    </row>
    <row r="166" spans="1:105" x14ac:dyDescent="0.35">
      <c r="A166" t="s">
        <v>5088</v>
      </c>
      <c r="B166" t="s">
        <v>5089</v>
      </c>
      <c r="C166" t="s">
        <v>5090</v>
      </c>
      <c r="D166" t="s">
        <v>5091</v>
      </c>
      <c r="E166">
        <v>1995</v>
      </c>
      <c r="F166" t="s">
        <v>1648</v>
      </c>
      <c r="G166">
        <v>25</v>
      </c>
      <c r="H166" t="s">
        <v>5092</v>
      </c>
      <c r="I166" t="s">
        <v>372</v>
      </c>
      <c r="J166" t="s">
        <v>401</v>
      </c>
      <c r="K166" t="s">
        <v>3477</v>
      </c>
      <c r="L166" t="s">
        <v>3478</v>
      </c>
      <c r="M166">
        <v>49.05</v>
      </c>
      <c r="N166">
        <v>-80.666666666666671</v>
      </c>
      <c r="P166" t="s">
        <v>3479</v>
      </c>
      <c r="Q166" t="s">
        <v>269</v>
      </c>
      <c r="R166" t="s">
        <v>3491</v>
      </c>
      <c r="S166" t="s">
        <v>271</v>
      </c>
      <c r="U166">
        <v>306</v>
      </c>
      <c r="V166" t="s">
        <v>196</v>
      </c>
      <c r="AE166" t="s">
        <v>197</v>
      </c>
      <c r="AF166">
        <v>0.6</v>
      </c>
      <c r="AG166">
        <v>855</v>
      </c>
      <c r="AI166" t="s">
        <v>5093</v>
      </c>
      <c r="AJ166" t="s">
        <v>198</v>
      </c>
      <c r="AK166" t="s">
        <v>172</v>
      </c>
      <c r="AL166">
        <v>1</v>
      </c>
      <c r="AM166" t="s">
        <v>173</v>
      </c>
      <c r="AP166" t="s">
        <v>3494</v>
      </c>
      <c r="AS166">
        <v>5</v>
      </c>
      <c r="AT166">
        <v>5</v>
      </c>
      <c r="AV166" t="s">
        <v>3483</v>
      </c>
      <c r="AW166" t="s">
        <v>141</v>
      </c>
      <c r="AX166" t="s">
        <v>174</v>
      </c>
      <c r="AY166" t="s">
        <v>332</v>
      </c>
      <c r="AZ166" t="s">
        <v>143</v>
      </c>
      <c r="BA166">
        <v>18</v>
      </c>
      <c r="BB166" t="s">
        <v>144</v>
      </c>
      <c r="BC166" t="s">
        <v>5094</v>
      </c>
      <c r="BD166" t="s">
        <v>5095</v>
      </c>
      <c r="BE166" t="s">
        <v>176</v>
      </c>
      <c r="BF166" t="s">
        <v>147</v>
      </c>
      <c r="BH166" t="s">
        <v>143</v>
      </c>
      <c r="BI166" t="s">
        <v>4344</v>
      </c>
      <c r="CB166" t="s">
        <v>152</v>
      </c>
      <c r="CD166" t="s">
        <v>154</v>
      </c>
      <c r="CE166" t="s">
        <v>3489</v>
      </c>
      <c r="CF166" t="s">
        <v>154</v>
      </c>
      <c r="CG166" t="s">
        <v>2900</v>
      </c>
      <c r="CH166" t="s">
        <v>154</v>
      </c>
      <c r="CJ166" t="s">
        <v>154</v>
      </c>
      <c r="CP166">
        <v>410</v>
      </c>
      <c r="CQ166" t="s">
        <v>5098</v>
      </c>
      <c r="DA166" t="s">
        <v>143</v>
      </c>
    </row>
    <row r="167" spans="1:105" x14ac:dyDescent="0.35">
      <c r="A167" t="s">
        <v>5088</v>
      </c>
      <c r="B167" t="s">
        <v>5089</v>
      </c>
      <c r="C167" t="s">
        <v>5090</v>
      </c>
      <c r="D167" t="s">
        <v>5091</v>
      </c>
      <c r="E167">
        <v>1995</v>
      </c>
      <c r="F167" t="s">
        <v>1648</v>
      </c>
      <c r="G167">
        <v>25</v>
      </c>
      <c r="H167" t="s">
        <v>5092</v>
      </c>
      <c r="I167" t="s">
        <v>372</v>
      </c>
      <c r="J167" t="s">
        <v>401</v>
      </c>
      <c r="K167" t="s">
        <v>3477</v>
      </c>
      <c r="L167" t="s">
        <v>3478</v>
      </c>
      <c r="M167">
        <v>49.05</v>
      </c>
      <c r="N167">
        <v>-80.666666666666671</v>
      </c>
      <c r="P167" t="s">
        <v>3479</v>
      </c>
      <c r="Q167" t="s">
        <v>269</v>
      </c>
      <c r="R167" t="s">
        <v>3497</v>
      </c>
      <c r="S167" t="s">
        <v>271</v>
      </c>
      <c r="U167">
        <v>306</v>
      </c>
      <c r="V167" t="s">
        <v>196</v>
      </c>
      <c r="AE167" t="s">
        <v>197</v>
      </c>
      <c r="AF167">
        <v>0.6</v>
      </c>
      <c r="AG167">
        <v>855</v>
      </c>
      <c r="AI167" t="s">
        <v>5093</v>
      </c>
      <c r="AJ167" t="s">
        <v>198</v>
      </c>
      <c r="AK167" t="s">
        <v>172</v>
      </c>
      <c r="AL167">
        <v>1</v>
      </c>
      <c r="AM167" t="s">
        <v>173</v>
      </c>
      <c r="AP167" t="s">
        <v>3494</v>
      </c>
      <c r="AS167">
        <v>5</v>
      </c>
      <c r="AT167">
        <v>5</v>
      </c>
      <c r="AV167" t="s">
        <v>3483</v>
      </c>
      <c r="AW167" t="s">
        <v>141</v>
      </c>
      <c r="AX167" t="s">
        <v>174</v>
      </c>
      <c r="AY167" t="s">
        <v>332</v>
      </c>
      <c r="AZ167" t="s">
        <v>143</v>
      </c>
      <c r="BA167">
        <v>18</v>
      </c>
      <c r="BB167" t="s">
        <v>144</v>
      </c>
      <c r="BC167" t="s">
        <v>5094</v>
      </c>
      <c r="BD167" t="s">
        <v>5095</v>
      </c>
      <c r="BE167" t="s">
        <v>176</v>
      </c>
      <c r="BF167" t="s">
        <v>147</v>
      </c>
      <c r="BH167" t="s">
        <v>143</v>
      </c>
      <c r="BI167" t="s">
        <v>4344</v>
      </c>
      <c r="CB167" t="s">
        <v>152</v>
      </c>
      <c r="CD167" t="s">
        <v>154</v>
      </c>
      <c r="CE167" t="s">
        <v>3489</v>
      </c>
      <c r="CF167" t="s">
        <v>154</v>
      </c>
      <c r="CG167" t="s">
        <v>2900</v>
      </c>
      <c r="CH167" t="s">
        <v>154</v>
      </c>
      <c r="CJ167" t="s">
        <v>154</v>
      </c>
      <c r="CP167">
        <v>411</v>
      </c>
      <c r="CQ167" t="s">
        <v>5098</v>
      </c>
      <c r="DA167" t="s">
        <v>143</v>
      </c>
    </row>
    <row r="168" spans="1:105" x14ac:dyDescent="0.35">
      <c r="A168" t="s">
        <v>5099</v>
      </c>
      <c r="B168" t="s">
        <v>5100</v>
      </c>
      <c r="C168" t="s">
        <v>5101</v>
      </c>
      <c r="D168" t="s">
        <v>5102</v>
      </c>
      <c r="E168">
        <v>2000</v>
      </c>
      <c r="F168" t="s">
        <v>2542</v>
      </c>
      <c r="G168">
        <v>129</v>
      </c>
      <c r="H168" t="s">
        <v>5103</v>
      </c>
      <c r="I168" t="s">
        <v>372</v>
      </c>
      <c r="J168" t="s">
        <v>373</v>
      </c>
      <c r="K168" t="s">
        <v>2604</v>
      </c>
      <c r="L168" t="s">
        <v>2605</v>
      </c>
      <c r="M168">
        <v>46.45</v>
      </c>
      <c r="N168">
        <v>-71.38333333333334</v>
      </c>
      <c r="P168" t="s">
        <v>5104</v>
      </c>
      <c r="Q168" t="s">
        <v>234</v>
      </c>
      <c r="R168" t="s">
        <v>2607</v>
      </c>
      <c r="V168" t="s">
        <v>196</v>
      </c>
      <c r="X168" t="s">
        <v>128</v>
      </c>
      <c r="Y168" t="s">
        <v>5105</v>
      </c>
      <c r="AE168" t="s">
        <v>171</v>
      </c>
      <c r="AF168">
        <v>5</v>
      </c>
      <c r="AG168">
        <v>1066</v>
      </c>
      <c r="AI168" t="s">
        <v>2609</v>
      </c>
      <c r="AJ168" t="s">
        <v>198</v>
      </c>
      <c r="AK168" t="s">
        <v>134</v>
      </c>
      <c r="AL168">
        <v>8</v>
      </c>
      <c r="AM168" t="s">
        <v>199</v>
      </c>
      <c r="AN168" t="s">
        <v>216</v>
      </c>
      <c r="AO168" t="s">
        <v>304</v>
      </c>
      <c r="AP168" t="s">
        <v>5106</v>
      </c>
      <c r="AR168" t="s">
        <v>3033</v>
      </c>
      <c r="AS168">
        <v>0</v>
      </c>
      <c r="AT168">
        <v>2</v>
      </c>
      <c r="AU168" t="s">
        <v>5107</v>
      </c>
      <c r="AV168" t="s">
        <v>5108</v>
      </c>
      <c r="AW168" t="s">
        <v>141</v>
      </c>
      <c r="AX168" t="s">
        <v>2130</v>
      </c>
      <c r="AY168" t="s">
        <v>332</v>
      </c>
      <c r="AZ168" t="s">
        <v>143</v>
      </c>
      <c r="BA168">
        <v>18</v>
      </c>
      <c r="BB168" t="s">
        <v>5109</v>
      </c>
      <c r="BC168" t="s">
        <v>2615</v>
      </c>
      <c r="BD168" t="s">
        <v>668</v>
      </c>
      <c r="BE168" t="s">
        <v>176</v>
      </c>
      <c r="BF168" t="s">
        <v>143</v>
      </c>
      <c r="BG168" t="s">
        <v>147</v>
      </c>
      <c r="BH168" t="s">
        <v>147</v>
      </c>
      <c r="BI168" t="s">
        <v>4344</v>
      </c>
      <c r="BJ168" t="s">
        <v>5110</v>
      </c>
      <c r="BM168" t="s">
        <v>5111</v>
      </c>
      <c r="CB168" t="s">
        <v>152</v>
      </c>
      <c r="CD168" t="s">
        <v>153</v>
      </c>
      <c r="CF168" t="s">
        <v>152</v>
      </c>
      <c r="CG168" t="s">
        <v>2620</v>
      </c>
      <c r="CH168" t="s">
        <v>154</v>
      </c>
      <c r="CJ168" t="s">
        <v>154</v>
      </c>
      <c r="CP168">
        <v>412</v>
      </c>
      <c r="CQ168" t="s">
        <v>5112</v>
      </c>
      <c r="DA168" t="s">
        <v>143</v>
      </c>
    </row>
    <row r="169" spans="1:105" x14ac:dyDescent="0.35">
      <c r="A169" t="s">
        <v>5113</v>
      </c>
      <c r="B169" t="s">
        <v>5114</v>
      </c>
      <c r="C169" t="s">
        <v>5115</v>
      </c>
      <c r="D169" t="s">
        <v>5116</v>
      </c>
      <c r="E169">
        <v>2000</v>
      </c>
      <c r="F169" t="s">
        <v>5117</v>
      </c>
      <c r="G169">
        <v>15</v>
      </c>
      <c r="H169" t="s">
        <v>5118</v>
      </c>
      <c r="I169" t="s">
        <v>372</v>
      </c>
      <c r="J169" t="s">
        <v>373</v>
      </c>
      <c r="K169" t="s">
        <v>2604</v>
      </c>
      <c r="L169" t="s">
        <v>2605</v>
      </c>
      <c r="M169">
        <v>46.45</v>
      </c>
      <c r="N169">
        <v>-71.38333333333334</v>
      </c>
      <c r="P169" t="s">
        <v>5104</v>
      </c>
      <c r="Q169" t="s">
        <v>234</v>
      </c>
      <c r="R169" t="s">
        <v>2607</v>
      </c>
      <c r="S169" t="s">
        <v>271</v>
      </c>
      <c r="V169" t="s">
        <v>196</v>
      </c>
      <c r="X169" t="s">
        <v>128</v>
      </c>
      <c r="Y169" t="s">
        <v>5105</v>
      </c>
      <c r="AE169" t="s">
        <v>171</v>
      </c>
      <c r="AF169">
        <v>5</v>
      </c>
      <c r="AG169">
        <v>1066</v>
      </c>
      <c r="AI169" t="s">
        <v>2609</v>
      </c>
      <c r="AJ169" t="s">
        <v>198</v>
      </c>
      <c r="AK169" t="s">
        <v>134</v>
      </c>
      <c r="AL169">
        <v>8</v>
      </c>
      <c r="AM169" t="s">
        <v>199</v>
      </c>
      <c r="AN169" t="s">
        <v>216</v>
      </c>
      <c r="AO169" t="s">
        <v>304</v>
      </c>
      <c r="AP169" t="s">
        <v>5106</v>
      </c>
      <c r="AR169" t="s">
        <v>3033</v>
      </c>
      <c r="AS169">
        <v>0</v>
      </c>
      <c r="AT169">
        <v>2</v>
      </c>
      <c r="AU169" t="s">
        <v>5119</v>
      </c>
      <c r="AV169" t="s">
        <v>5108</v>
      </c>
      <c r="AW169" t="s">
        <v>141</v>
      </c>
      <c r="AX169" t="s">
        <v>2130</v>
      </c>
      <c r="AY169" t="s">
        <v>332</v>
      </c>
      <c r="AZ169" t="s">
        <v>143</v>
      </c>
      <c r="BA169">
        <v>18</v>
      </c>
      <c r="BB169" t="s">
        <v>5109</v>
      </c>
      <c r="BC169" t="s">
        <v>5120</v>
      </c>
      <c r="BD169" t="s">
        <v>5121</v>
      </c>
      <c r="BE169" t="s">
        <v>416</v>
      </c>
      <c r="BF169" t="s">
        <v>143</v>
      </c>
      <c r="BG169" t="s">
        <v>147</v>
      </c>
      <c r="BH169" t="s">
        <v>147</v>
      </c>
      <c r="BI169" t="s">
        <v>4344</v>
      </c>
      <c r="BJ169" t="s">
        <v>5110</v>
      </c>
      <c r="BM169" t="s">
        <v>5111</v>
      </c>
      <c r="CB169" t="s">
        <v>152</v>
      </c>
      <c r="CD169" t="s">
        <v>153</v>
      </c>
      <c r="CF169" t="s">
        <v>152</v>
      </c>
      <c r="CG169" t="s">
        <v>2620</v>
      </c>
      <c r="CH169" t="s">
        <v>154</v>
      </c>
      <c r="CJ169" t="s">
        <v>154</v>
      </c>
      <c r="CP169">
        <v>413</v>
      </c>
      <c r="CQ169" t="s">
        <v>5122</v>
      </c>
      <c r="DA169" t="s">
        <v>143</v>
      </c>
    </row>
    <row r="170" spans="1:105" x14ac:dyDescent="0.35">
      <c r="A170" t="s">
        <v>5123</v>
      </c>
      <c r="B170" t="s">
        <v>5124</v>
      </c>
      <c r="C170" t="s">
        <v>5125</v>
      </c>
      <c r="D170" t="s">
        <v>5126</v>
      </c>
      <c r="E170">
        <v>2016</v>
      </c>
      <c r="F170" t="s">
        <v>5127</v>
      </c>
      <c r="G170">
        <v>18</v>
      </c>
      <c r="H170">
        <v>0</v>
      </c>
      <c r="I170" t="s">
        <v>190</v>
      </c>
      <c r="K170" t="s">
        <v>5128</v>
      </c>
      <c r="L170" t="s">
        <v>5129</v>
      </c>
      <c r="M170">
        <v>62.366666666666667</v>
      </c>
      <c r="N170">
        <v>24.158333333333331</v>
      </c>
      <c r="O170">
        <v>150</v>
      </c>
      <c r="Q170" t="s">
        <v>170</v>
      </c>
      <c r="R170" t="s">
        <v>5130</v>
      </c>
      <c r="S170" t="s">
        <v>271</v>
      </c>
      <c r="Y170" t="s">
        <v>5131</v>
      </c>
      <c r="Z170" t="s">
        <v>813</v>
      </c>
      <c r="AE170" t="s">
        <v>197</v>
      </c>
      <c r="AF170">
        <v>4</v>
      </c>
      <c r="AG170">
        <v>650</v>
      </c>
      <c r="AJ170" t="s">
        <v>198</v>
      </c>
      <c r="AK170" t="s">
        <v>172</v>
      </c>
      <c r="AL170">
        <v>5</v>
      </c>
      <c r="AM170" t="s">
        <v>173</v>
      </c>
      <c r="AP170" t="s">
        <v>364</v>
      </c>
      <c r="AV170" t="s">
        <v>1531</v>
      </c>
      <c r="AW170" t="s">
        <v>141</v>
      </c>
      <c r="AX170" t="s">
        <v>174</v>
      </c>
      <c r="AY170" t="s">
        <v>332</v>
      </c>
      <c r="AZ170" t="s">
        <v>143</v>
      </c>
      <c r="BA170">
        <v>2</v>
      </c>
      <c r="BB170" t="s">
        <v>2554</v>
      </c>
      <c r="BD170" t="s">
        <v>5132</v>
      </c>
      <c r="BE170" t="s">
        <v>1437</v>
      </c>
      <c r="BF170" t="s">
        <v>143</v>
      </c>
      <c r="BG170" t="s">
        <v>147</v>
      </c>
      <c r="BH170" t="s">
        <v>143</v>
      </c>
      <c r="BI170" t="s">
        <v>4344</v>
      </c>
      <c r="BJ170" t="s">
        <v>209</v>
      </c>
      <c r="BK170" t="s">
        <v>578</v>
      </c>
      <c r="CB170" t="s">
        <v>152</v>
      </c>
      <c r="CD170" t="s">
        <v>154</v>
      </c>
      <c r="CE170" t="s">
        <v>5133</v>
      </c>
      <c r="CF170" t="s">
        <v>154</v>
      </c>
      <c r="CH170" t="s">
        <v>154</v>
      </c>
      <c r="CJ170" t="s">
        <v>154</v>
      </c>
      <c r="CP170">
        <v>431</v>
      </c>
      <c r="CQ170" t="s">
        <v>5134</v>
      </c>
      <c r="DA170" t="s">
        <v>143</v>
      </c>
    </row>
    <row r="171" spans="1:105" x14ac:dyDescent="0.35">
      <c r="A171" t="s">
        <v>5123</v>
      </c>
      <c r="B171" t="s">
        <v>5124</v>
      </c>
      <c r="C171" t="s">
        <v>5125</v>
      </c>
      <c r="D171" t="s">
        <v>5126</v>
      </c>
      <c r="E171">
        <v>2016</v>
      </c>
      <c r="F171" t="s">
        <v>5127</v>
      </c>
      <c r="G171">
        <v>18</v>
      </c>
      <c r="H171">
        <v>0</v>
      </c>
      <c r="I171" t="s">
        <v>190</v>
      </c>
      <c r="K171" t="s">
        <v>5128</v>
      </c>
      <c r="L171" t="s">
        <v>5129</v>
      </c>
      <c r="M171">
        <v>62.366666666666667</v>
      </c>
      <c r="N171">
        <v>24.158333333333331</v>
      </c>
      <c r="O171">
        <v>150</v>
      </c>
      <c r="Q171" t="s">
        <v>170</v>
      </c>
      <c r="R171" t="s">
        <v>5130</v>
      </c>
      <c r="S171" t="s">
        <v>271</v>
      </c>
      <c r="Y171" t="s">
        <v>5131</v>
      </c>
      <c r="Z171" t="s">
        <v>813</v>
      </c>
      <c r="AE171" t="s">
        <v>197</v>
      </c>
      <c r="AF171">
        <v>4</v>
      </c>
      <c r="AG171">
        <v>650</v>
      </c>
      <c r="AJ171" t="s">
        <v>198</v>
      </c>
      <c r="AK171" t="s">
        <v>172</v>
      </c>
      <c r="AL171">
        <v>4</v>
      </c>
      <c r="AM171" t="s">
        <v>199</v>
      </c>
      <c r="AN171" t="s">
        <v>216</v>
      </c>
      <c r="AO171" t="s">
        <v>237</v>
      </c>
      <c r="AP171" t="s">
        <v>5135</v>
      </c>
      <c r="AS171">
        <v>38</v>
      </c>
      <c r="AT171">
        <v>38</v>
      </c>
      <c r="AV171" t="s">
        <v>1531</v>
      </c>
      <c r="AW171" t="s">
        <v>141</v>
      </c>
      <c r="AX171" t="s">
        <v>174</v>
      </c>
      <c r="AY171" t="s">
        <v>332</v>
      </c>
      <c r="AZ171" t="s">
        <v>143</v>
      </c>
      <c r="BA171">
        <v>2</v>
      </c>
      <c r="BB171" t="s">
        <v>2554</v>
      </c>
      <c r="BD171" t="s">
        <v>360</v>
      </c>
      <c r="BE171" t="s">
        <v>1437</v>
      </c>
      <c r="BF171" t="s">
        <v>143</v>
      </c>
      <c r="BG171" t="s">
        <v>147</v>
      </c>
      <c r="BH171" t="s">
        <v>143</v>
      </c>
      <c r="BI171" t="s">
        <v>4344</v>
      </c>
      <c r="BJ171" t="s">
        <v>209</v>
      </c>
      <c r="BK171" t="s">
        <v>5136</v>
      </c>
      <c r="BM171" t="s">
        <v>5137</v>
      </c>
      <c r="CB171" t="s">
        <v>152</v>
      </c>
      <c r="CD171" t="s">
        <v>154</v>
      </c>
      <c r="CE171" t="s">
        <v>5138</v>
      </c>
      <c r="CF171" t="s">
        <v>154</v>
      </c>
      <c r="CG171" t="s">
        <v>2759</v>
      </c>
      <c r="CH171" t="s">
        <v>154</v>
      </c>
      <c r="CJ171" t="s">
        <v>154</v>
      </c>
      <c r="CP171">
        <v>432</v>
      </c>
      <c r="CQ171" t="s">
        <v>5139</v>
      </c>
      <c r="DA171" t="s">
        <v>143</v>
      </c>
    </row>
    <row r="172" spans="1:105" x14ac:dyDescent="0.35">
      <c r="A172" t="s">
        <v>5123</v>
      </c>
      <c r="B172" t="s">
        <v>5124</v>
      </c>
      <c r="C172" t="s">
        <v>5125</v>
      </c>
      <c r="D172" t="s">
        <v>5126</v>
      </c>
      <c r="E172">
        <v>2016</v>
      </c>
      <c r="F172" t="s">
        <v>5127</v>
      </c>
      <c r="G172">
        <v>18</v>
      </c>
      <c r="H172">
        <v>0</v>
      </c>
      <c r="I172" t="s">
        <v>190</v>
      </c>
      <c r="K172" t="s">
        <v>5128</v>
      </c>
      <c r="L172" t="s">
        <v>5129</v>
      </c>
      <c r="M172">
        <v>62.366666666666667</v>
      </c>
      <c r="N172">
        <v>24.158333333333331</v>
      </c>
      <c r="O172">
        <v>150</v>
      </c>
      <c r="Q172" t="s">
        <v>170</v>
      </c>
      <c r="R172" t="s">
        <v>5130</v>
      </c>
      <c r="S172" t="s">
        <v>271</v>
      </c>
      <c r="Y172" t="s">
        <v>5131</v>
      </c>
      <c r="Z172" t="s">
        <v>813</v>
      </c>
      <c r="AE172" t="s">
        <v>197</v>
      </c>
      <c r="AF172">
        <v>4</v>
      </c>
      <c r="AG172">
        <v>650</v>
      </c>
      <c r="AJ172" t="s">
        <v>198</v>
      </c>
      <c r="AK172" t="s">
        <v>172</v>
      </c>
      <c r="AL172">
        <v>5</v>
      </c>
      <c r="AM172" t="s">
        <v>135</v>
      </c>
      <c r="AN172" t="s">
        <v>183</v>
      </c>
      <c r="AP172" t="s">
        <v>5135</v>
      </c>
      <c r="AS172">
        <v>5</v>
      </c>
      <c r="AT172">
        <v>5</v>
      </c>
      <c r="AV172" t="s">
        <v>1531</v>
      </c>
      <c r="AW172" t="s">
        <v>141</v>
      </c>
      <c r="AX172" t="s">
        <v>174</v>
      </c>
      <c r="AY172" t="s">
        <v>332</v>
      </c>
      <c r="AZ172" t="s">
        <v>143</v>
      </c>
      <c r="BA172">
        <v>2</v>
      </c>
      <c r="BB172" t="s">
        <v>2554</v>
      </c>
      <c r="BD172" t="s">
        <v>360</v>
      </c>
      <c r="BE172" t="s">
        <v>1437</v>
      </c>
      <c r="BF172" t="s">
        <v>143</v>
      </c>
      <c r="BG172" t="s">
        <v>147</v>
      </c>
      <c r="BH172" t="s">
        <v>143</v>
      </c>
      <c r="BI172" t="s">
        <v>4344</v>
      </c>
      <c r="BJ172" t="s">
        <v>209</v>
      </c>
      <c r="BK172" t="s">
        <v>578</v>
      </c>
      <c r="BM172" t="s">
        <v>5140</v>
      </c>
      <c r="CB172" t="s">
        <v>152</v>
      </c>
      <c r="CD172" t="s">
        <v>154</v>
      </c>
      <c r="CE172" t="s">
        <v>5138</v>
      </c>
      <c r="CF172" t="s">
        <v>154</v>
      </c>
      <c r="CH172" t="s">
        <v>154</v>
      </c>
      <c r="CJ172" t="s">
        <v>154</v>
      </c>
      <c r="CP172">
        <v>433</v>
      </c>
      <c r="CQ172" t="s">
        <v>5141</v>
      </c>
      <c r="DA172" t="s">
        <v>143</v>
      </c>
    </row>
    <row r="173" spans="1:105" x14ac:dyDescent="0.35">
      <c r="A173" t="s">
        <v>5123</v>
      </c>
      <c r="B173" t="s">
        <v>5124</v>
      </c>
      <c r="C173" t="s">
        <v>5125</v>
      </c>
      <c r="D173" t="s">
        <v>5126</v>
      </c>
      <c r="E173">
        <v>2016</v>
      </c>
      <c r="F173" t="s">
        <v>5127</v>
      </c>
      <c r="G173">
        <v>18</v>
      </c>
      <c r="H173">
        <v>0</v>
      </c>
      <c r="I173" t="s">
        <v>190</v>
      </c>
      <c r="K173" t="s">
        <v>5128</v>
      </c>
      <c r="L173" t="s">
        <v>5129</v>
      </c>
      <c r="M173">
        <v>62.366666666666667</v>
      </c>
      <c r="N173">
        <v>24.158333333333331</v>
      </c>
      <c r="O173">
        <v>150</v>
      </c>
      <c r="Q173" t="s">
        <v>170</v>
      </c>
      <c r="R173" t="s">
        <v>5130</v>
      </c>
      <c r="S173" t="s">
        <v>271</v>
      </c>
      <c r="Y173" t="s">
        <v>5131</v>
      </c>
      <c r="Z173" t="s">
        <v>813</v>
      </c>
      <c r="AE173" t="s">
        <v>197</v>
      </c>
      <c r="AF173">
        <v>4</v>
      </c>
      <c r="AG173">
        <v>650</v>
      </c>
      <c r="AJ173" t="s">
        <v>198</v>
      </c>
      <c r="AK173" t="s">
        <v>172</v>
      </c>
      <c r="AL173">
        <v>5</v>
      </c>
      <c r="AM173" t="s">
        <v>135</v>
      </c>
      <c r="AN173" t="s">
        <v>183</v>
      </c>
      <c r="AP173" t="s">
        <v>5135</v>
      </c>
      <c r="AS173">
        <v>10</v>
      </c>
      <c r="AT173">
        <v>10</v>
      </c>
      <c r="AV173" t="s">
        <v>1531</v>
      </c>
      <c r="AW173" t="s">
        <v>141</v>
      </c>
      <c r="AX173" t="s">
        <v>174</v>
      </c>
      <c r="AY173" t="s">
        <v>332</v>
      </c>
      <c r="AZ173" t="s">
        <v>143</v>
      </c>
      <c r="BA173">
        <v>2</v>
      </c>
      <c r="BB173" t="s">
        <v>2554</v>
      </c>
      <c r="BD173" t="s">
        <v>360</v>
      </c>
      <c r="BE173" t="s">
        <v>1437</v>
      </c>
      <c r="BF173" t="s">
        <v>143</v>
      </c>
      <c r="BG173" t="s">
        <v>147</v>
      </c>
      <c r="BH173" t="s">
        <v>143</v>
      </c>
      <c r="BI173" t="s">
        <v>4344</v>
      </c>
      <c r="BJ173" t="s">
        <v>209</v>
      </c>
      <c r="BK173" t="s">
        <v>578</v>
      </c>
      <c r="BM173" t="s">
        <v>5140</v>
      </c>
      <c r="CB173" t="s">
        <v>152</v>
      </c>
      <c r="CD173" t="s">
        <v>154</v>
      </c>
      <c r="CE173" t="s">
        <v>5138</v>
      </c>
      <c r="CF173" t="s">
        <v>154</v>
      </c>
      <c r="CH173" t="s">
        <v>154</v>
      </c>
      <c r="CJ173" t="s">
        <v>154</v>
      </c>
      <c r="CP173">
        <v>434</v>
      </c>
      <c r="CQ173" t="s">
        <v>5141</v>
      </c>
      <c r="DA173" t="s">
        <v>143</v>
      </c>
    </row>
    <row r="174" spans="1:105" x14ac:dyDescent="0.35">
      <c r="A174" t="s">
        <v>3655</v>
      </c>
      <c r="B174" t="s">
        <v>3656</v>
      </c>
      <c r="C174" t="s">
        <v>3657</v>
      </c>
      <c r="D174" t="s">
        <v>3658</v>
      </c>
      <c r="E174">
        <v>2018</v>
      </c>
      <c r="F174" t="s">
        <v>523</v>
      </c>
      <c r="G174">
        <v>26</v>
      </c>
      <c r="H174" t="s">
        <v>3659</v>
      </c>
      <c r="I174" t="s">
        <v>190</v>
      </c>
      <c r="K174" t="s">
        <v>5142</v>
      </c>
      <c r="L174" t="s">
        <v>5143</v>
      </c>
      <c r="M174">
        <v>62.181153999999999</v>
      </c>
      <c r="N174">
        <v>23.305368000000001</v>
      </c>
      <c r="O174">
        <v>100</v>
      </c>
      <c r="P174" t="s">
        <v>5144</v>
      </c>
      <c r="Q174" t="s">
        <v>269</v>
      </c>
      <c r="R174" t="s">
        <v>529</v>
      </c>
      <c r="S174" t="s">
        <v>271</v>
      </c>
      <c r="V174" t="s">
        <v>196</v>
      </c>
      <c r="AE174" t="s">
        <v>197</v>
      </c>
      <c r="AF174">
        <v>4</v>
      </c>
      <c r="AG174">
        <v>650</v>
      </c>
      <c r="AJ174" t="s">
        <v>198</v>
      </c>
      <c r="AK174" t="s">
        <v>172</v>
      </c>
      <c r="AL174">
        <v>1</v>
      </c>
      <c r="AM174" t="s">
        <v>135</v>
      </c>
      <c r="AN174" t="s">
        <v>183</v>
      </c>
      <c r="AS174">
        <v>58</v>
      </c>
      <c r="AT174">
        <v>60</v>
      </c>
      <c r="AV174" t="s">
        <v>3663</v>
      </c>
      <c r="AW174" t="s">
        <v>141</v>
      </c>
      <c r="AX174" t="s">
        <v>174</v>
      </c>
      <c r="AY174" t="s">
        <v>332</v>
      </c>
      <c r="AZ174" t="s">
        <v>143</v>
      </c>
      <c r="BA174">
        <v>15</v>
      </c>
      <c r="BC174" t="s">
        <v>3664</v>
      </c>
      <c r="BD174" t="s">
        <v>158</v>
      </c>
      <c r="BE174" t="s">
        <v>416</v>
      </c>
      <c r="BF174" t="s">
        <v>143</v>
      </c>
      <c r="BG174" t="s">
        <v>147</v>
      </c>
      <c r="BH174" t="s">
        <v>143</v>
      </c>
      <c r="BI174" t="s">
        <v>4344</v>
      </c>
      <c r="BJ174" t="s">
        <v>5145</v>
      </c>
      <c r="BM174" t="s">
        <v>5146</v>
      </c>
      <c r="CB174" t="s">
        <v>152</v>
      </c>
      <c r="CD174" t="s">
        <v>154</v>
      </c>
      <c r="CE174" t="s">
        <v>3665</v>
      </c>
      <c r="CF174" t="s">
        <v>154</v>
      </c>
      <c r="CG174" t="s">
        <v>2759</v>
      </c>
      <c r="CH174" t="s">
        <v>154</v>
      </c>
      <c r="CJ174" t="s">
        <v>154</v>
      </c>
      <c r="CP174">
        <v>439</v>
      </c>
      <c r="CQ174" t="s">
        <v>5147</v>
      </c>
      <c r="DA174" t="s">
        <v>143</v>
      </c>
    </row>
    <row r="175" spans="1:105" x14ac:dyDescent="0.35">
      <c r="A175" t="s">
        <v>3655</v>
      </c>
      <c r="B175" t="s">
        <v>3656</v>
      </c>
      <c r="C175" t="s">
        <v>3657</v>
      </c>
      <c r="D175" t="s">
        <v>3658</v>
      </c>
      <c r="E175">
        <v>2018</v>
      </c>
      <c r="F175" t="s">
        <v>523</v>
      </c>
      <c r="G175">
        <v>26</v>
      </c>
      <c r="H175" t="s">
        <v>3659</v>
      </c>
      <c r="I175" t="s">
        <v>190</v>
      </c>
      <c r="K175" t="s">
        <v>5142</v>
      </c>
      <c r="L175" t="s">
        <v>5143</v>
      </c>
      <c r="M175">
        <v>62.181153999999999</v>
      </c>
      <c r="N175">
        <v>23.305368000000001</v>
      </c>
      <c r="O175">
        <v>100</v>
      </c>
      <c r="P175" t="s">
        <v>5148</v>
      </c>
      <c r="Q175" t="s">
        <v>269</v>
      </c>
      <c r="R175" t="s">
        <v>529</v>
      </c>
      <c r="S175" t="s">
        <v>271</v>
      </c>
      <c r="V175" t="s">
        <v>196</v>
      </c>
      <c r="AE175" t="s">
        <v>197</v>
      </c>
      <c r="AF175">
        <v>4</v>
      </c>
      <c r="AG175">
        <v>650</v>
      </c>
      <c r="AJ175" t="s">
        <v>198</v>
      </c>
      <c r="AK175" t="s">
        <v>172</v>
      </c>
      <c r="AL175">
        <v>1</v>
      </c>
      <c r="AM175" t="s">
        <v>135</v>
      </c>
      <c r="AN175" t="s">
        <v>183</v>
      </c>
      <c r="AS175">
        <v>78</v>
      </c>
      <c r="AT175">
        <v>80</v>
      </c>
      <c r="AV175" t="s">
        <v>3663</v>
      </c>
      <c r="AW175" t="s">
        <v>141</v>
      </c>
      <c r="AX175" t="s">
        <v>174</v>
      </c>
      <c r="AY175" t="s">
        <v>332</v>
      </c>
      <c r="AZ175" t="s">
        <v>143</v>
      </c>
      <c r="BA175">
        <v>15</v>
      </c>
      <c r="BC175" t="s">
        <v>3664</v>
      </c>
      <c r="BD175" t="s">
        <v>158</v>
      </c>
      <c r="BE175" t="s">
        <v>416</v>
      </c>
      <c r="BF175" t="s">
        <v>143</v>
      </c>
      <c r="BG175" t="s">
        <v>147</v>
      </c>
      <c r="BH175" t="s">
        <v>143</v>
      </c>
      <c r="BI175" t="s">
        <v>4344</v>
      </c>
      <c r="BJ175" t="s">
        <v>5145</v>
      </c>
      <c r="BM175" t="s">
        <v>5146</v>
      </c>
      <c r="CB175" t="s">
        <v>152</v>
      </c>
      <c r="CD175" t="s">
        <v>154</v>
      </c>
      <c r="CE175" t="s">
        <v>3665</v>
      </c>
      <c r="CF175" t="s">
        <v>154</v>
      </c>
      <c r="CG175" t="s">
        <v>2759</v>
      </c>
      <c r="CH175" t="s">
        <v>154</v>
      </c>
      <c r="CJ175" t="s">
        <v>154</v>
      </c>
      <c r="CP175">
        <v>440</v>
      </c>
      <c r="CQ175" t="s">
        <v>5147</v>
      </c>
      <c r="DA175" t="s">
        <v>143</v>
      </c>
    </row>
    <row r="176" spans="1:105" x14ac:dyDescent="0.35">
      <c r="A176" t="s">
        <v>5149</v>
      </c>
      <c r="B176" t="s">
        <v>5150</v>
      </c>
      <c r="C176" t="s">
        <v>5151</v>
      </c>
      <c r="D176" t="s">
        <v>5152</v>
      </c>
      <c r="E176">
        <v>2006</v>
      </c>
      <c r="F176" t="s">
        <v>1513</v>
      </c>
      <c r="G176">
        <v>331</v>
      </c>
      <c r="H176" t="s">
        <v>5153</v>
      </c>
      <c r="I176" t="s">
        <v>372</v>
      </c>
      <c r="J176" t="s">
        <v>373</v>
      </c>
      <c r="K176" t="s">
        <v>4834</v>
      </c>
      <c r="L176" t="s">
        <v>4835</v>
      </c>
      <c r="M176">
        <v>47.967100000000002</v>
      </c>
      <c r="N176">
        <v>-69.4285</v>
      </c>
      <c r="O176">
        <v>20</v>
      </c>
      <c r="P176" t="s">
        <v>3886</v>
      </c>
      <c r="Q176" t="s">
        <v>269</v>
      </c>
      <c r="R176" t="s">
        <v>4836</v>
      </c>
      <c r="S176" t="s">
        <v>271</v>
      </c>
      <c r="U176" t="s">
        <v>4837</v>
      </c>
      <c r="Y176" t="s">
        <v>4838</v>
      </c>
      <c r="Z176" t="s">
        <v>274</v>
      </c>
      <c r="AA176" t="s">
        <v>2868</v>
      </c>
      <c r="AE176" t="s">
        <v>171</v>
      </c>
      <c r="AF176">
        <v>3.2</v>
      </c>
      <c r="AG176">
        <v>962.9</v>
      </c>
      <c r="AI176" t="s">
        <v>5154</v>
      </c>
      <c r="AK176" t="s">
        <v>328</v>
      </c>
      <c r="AL176">
        <v>1</v>
      </c>
      <c r="AM176" t="s">
        <v>135</v>
      </c>
      <c r="AN176" t="s">
        <v>183</v>
      </c>
      <c r="AO176" t="s">
        <v>1806</v>
      </c>
      <c r="AP176" t="s">
        <v>4840</v>
      </c>
      <c r="AQ176" t="s">
        <v>4841</v>
      </c>
      <c r="AS176">
        <v>0</v>
      </c>
      <c r="AT176">
        <v>3</v>
      </c>
      <c r="AU176" t="s">
        <v>5155</v>
      </c>
      <c r="AV176" t="s">
        <v>5156</v>
      </c>
      <c r="AW176" t="s">
        <v>141</v>
      </c>
      <c r="AX176" t="s">
        <v>2130</v>
      </c>
      <c r="AY176" t="s">
        <v>332</v>
      </c>
      <c r="AZ176" t="s">
        <v>143</v>
      </c>
      <c r="BA176">
        <v>1</v>
      </c>
      <c r="BB176" t="s">
        <v>5062</v>
      </c>
      <c r="BC176" t="s">
        <v>5063</v>
      </c>
      <c r="BD176" t="s">
        <v>668</v>
      </c>
      <c r="BE176" t="s">
        <v>1437</v>
      </c>
      <c r="BF176" t="s">
        <v>143</v>
      </c>
      <c r="BG176" t="s">
        <v>147</v>
      </c>
      <c r="BH176" t="s">
        <v>143</v>
      </c>
      <c r="BI176" t="s">
        <v>4344</v>
      </c>
      <c r="BJ176" t="s">
        <v>5157</v>
      </c>
      <c r="BK176" t="s">
        <v>5158</v>
      </c>
      <c r="BM176" t="s">
        <v>4846</v>
      </c>
      <c r="CB176" t="s">
        <v>154</v>
      </c>
      <c r="CD176" t="s">
        <v>154</v>
      </c>
      <c r="CE176" t="s">
        <v>4847</v>
      </c>
      <c r="CF176" t="s">
        <v>154</v>
      </c>
      <c r="CG176" t="s">
        <v>5159</v>
      </c>
      <c r="CH176" t="s">
        <v>154</v>
      </c>
      <c r="CJ176" t="s">
        <v>154</v>
      </c>
      <c r="CL176" t="s">
        <v>5160</v>
      </c>
      <c r="CP176">
        <v>442</v>
      </c>
      <c r="CQ176" t="s">
        <v>5161</v>
      </c>
      <c r="DA176" t="s">
        <v>143</v>
      </c>
    </row>
    <row r="177" spans="1:105" x14ac:dyDescent="0.35">
      <c r="A177" t="s">
        <v>5162</v>
      </c>
      <c r="B177" t="s">
        <v>5163</v>
      </c>
      <c r="C177" t="s">
        <v>5164</v>
      </c>
      <c r="D177" t="s">
        <v>5165</v>
      </c>
      <c r="E177">
        <v>2000</v>
      </c>
      <c r="F177" t="s">
        <v>5166</v>
      </c>
      <c r="G177">
        <v>133</v>
      </c>
      <c r="H177" t="s">
        <v>5167</v>
      </c>
      <c r="I177" t="s">
        <v>190</v>
      </c>
      <c r="K177" t="s">
        <v>5168</v>
      </c>
      <c r="L177" t="s">
        <v>5169</v>
      </c>
      <c r="M177">
        <v>61.725000000000001</v>
      </c>
      <c r="N177">
        <v>24.09</v>
      </c>
      <c r="Q177" t="s">
        <v>234</v>
      </c>
      <c r="AE177" t="s">
        <v>197</v>
      </c>
      <c r="AJ177" t="s">
        <v>198</v>
      </c>
      <c r="AK177" t="s">
        <v>172</v>
      </c>
      <c r="AL177">
        <v>3</v>
      </c>
      <c r="AM177" t="s">
        <v>199</v>
      </c>
      <c r="AN177" t="s">
        <v>216</v>
      </c>
      <c r="AW177" t="s">
        <v>141</v>
      </c>
      <c r="AX177" t="s">
        <v>174</v>
      </c>
      <c r="AZ177" t="s">
        <v>143</v>
      </c>
      <c r="BD177" t="s">
        <v>214</v>
      </c>
      <c r="BF177" t="s">
        <v>143</v>
      </c>
      <c r="BH177" t="s">
        <v>143</v>
      </c>
      <c r="BI177" t="s">
        <v>4344</v>
      </c>
      <c r="BJ177" t="s">
        <v>209</v>
      </c>
      <c r="BM177" t="s">
        <v>5170</v>
      </c>
      <c r="CB177" t="s">
        <v>152</v>
      </c>
      <c r="CP177">
        <v>635</v>
      </c>
      <c r="CQ177" t="s">
        <v>5171</v>
      </c>
      <c r="DA177" t="s">
        <v>143</v>
      </c>
    </row>
    <row r="178" spans="1:105" x14ac:dyDescent="0.35">
      <c r="A178" t="s">
        <v>5162</v>
      </c>
      <c r="B178" t="s">
        <v>5163</v>
      </c>
      <c r="C178" t="s">
        <v>5164</v>
      </c>
      <c r="D178" t="s">
        <v>5165</v>
      </c>
      <c r="E178">
        <v>2000</v>
      </c>
      <c r="F178" t="s">
        <v>5166</v>
      </c>
      <c r="G178">
        <v>133</v>
      </c>
      <c r="H178" t="s">
        <v>5167</v>
      </c>
      <c r="I178" t="s">
        <v>190</v>
      </c>
      <c r="K178" t="s">
        <v>5168</v>
      </c>
      <c r="L178" t="s">
        <v>5169</v>
      </c>
      <c r="M178">
        <v>61.725000000000001</v>
      </c>
      <c r="N178">
        <v>24.09</v>
      </c>
      <c r="Q178" t="s">
        <v>234</v>
      </c>
      <c r="AE178" t="s">
        <v>197</v>
      </c>
      <c r="AJ178" t="s">
        <v>133</v>
      </c>
      <c r="AK178" t="s">
        <v>172</v>
      </c>
      <c r="AL178">
        <v>1</v>
      </c>
      <c r="AM178" t="s">
        <v>135</v>
      </c>
      <c r="AN178" t="s">
        <v>183</v>
      </c>
      <c r="AW178" t="s">
        <v>141</v>
      </c>
      <c r="AX178" t="s">
        <v>174</v>
      </c>
      <c r="AZ178" t="s">
        <v>143</v>
      </c>
      <c r="BD178" t="s">
        <v>214</v>
      </c>
      <c r="BF178" t="s">
        <v>143</v>
      </c>
      <c r="BH178" t="s">
        <v>143</v>
      </c>
      <c r="BI178" t="s">
        <v>4344</v>
      </c>
      <c r="BJ178" t="s">
        <v>1260</v>
      </c>
      <c r="BM178" t="s">
        <v>5172</v>
      </c>
      <c r="CB178" t="s">
        <v>152</v>
      </c>
      <c r="CP178">
        <v>636</v>
      </c>
      <c r="CQ178" t="s">
        <v>5173</v>
      </c>
      <c r="DA178" t="s">
        <v>143</v>
      </c>
    </row>
    <row r="179" spans="1:105" x14ac:dyDescent="0.35">
      <c r="A179" t="s">
        <v>5174</v>
      </c>
      <c r="B179" t="s">
        <v>5175</v>
      </c>
      <c r="C179" t="s">
        <v>5176</v>
      </c>
      <c r="D179" t="s">
        <v>5177</v>
      </c>
      <c r="E179">
        <v>1987</v>
      </c>
      <c r="F179" t="s">
        <v>5178</v>
      </c>
      <c r="G179">
        <v>3270</v>
      </c>
      <c r="I179" t="s">
        <v>1073</v>
      </c>
      <c r="K179" t="s">
        <v>1443</v>
      </c>
      <c r="L179" t="s">
        <v>1444</v>
      </c>
      <c r="M179">
        <v>59.994999999999997</v>
      </c>
      <c r="N179">
        <v>14.445</v>
      </c>
      <c r="O179" t="s">
        <v>2474</v>
      </c>
      <c r="P179" t="s">
        <v>1445</v>
      </c>
      <c r="S179" t="s">
        <v>271</v>
      </c>
      <c r="Y179" t="s">
        <v>4366</v>
      </c>
      <c r="AE179" t="s">
        <v>197</v>
      </c>
      <c r="AJ179" t="s">
        <v>198</v>
      </c>
      <c r="AL179">
        <v>1</v>
      </c>
      <c r="AM179" t="s">
        <v>199</v>
      </c>
      <c r="AN179" t="s">
        <v>216</v>
      </c>
      <c r="AY179" t="s">
        <v>386</v>
      </c>
      <c r="AZ179" t="s">
        <v>143</v>
      </c>
      <c r="BI179" t="s">
        <v>4344</v>
      </c>
      <c r="BM179" t="s">
        <v>5179</v>
      </c>
      <c r="CP179">
        <v>671</v>
      </c>
      <c r="CQ179" t="s">
        <v>5180</v>
      </c>
      <c r="DA179" t="s">
        <v>147</v>
      </c>
    </row>
    <row r="180" spans="1:105" x14ac:dyDescent="0.35">
      <c r="A180" t="s">
        <v>5174</v>
      </c>
      <c r="B180" t="s">
        <v>5175</v>
      </c>
      <c r="C180" t="s">
        <v>5176</v>
      </c>
      <c r="D180" t="s">
        <v>5177</v>
      </c>
      <c r="E180">
        <v>1987</v>
      </c>
      <c r="F180" t="s">
        <v>5178</v>
      </c>
      <c r="G180">
        <v>3270</v>
      </c>
      <c r="I180" t="s">
        <v>1073</v>
      </c>
      <c r="J180" t="s">
        <v>2445</v>
      </c>
      <c r="K180" t="s">
        <v>2446</v>
      </c>
      <c r="L180" t="s">
        <v>2447</v>
      </c>
      <c r="M180">
        <v>62.95</v>
      </c>
      <c r="N180">
        <v>15.7</v>
      </c>
      <c r="O180">
        <v>350</v>
      </c>
      <c r="P180" t="s">
        <v>2448</v>
      </c>
      <c r="Q180" t="s">
        <v>170</v>
      </c>
      <c r="R180" t="s">
        <v>2449</v>
      </c>
      <c r="S180" t="s">
        <v>271</v>
      </c>
      <c r="T180" t="s">
        <v>2450</v>
      </c>
      <c r="Y180" t="s">
        <v>2451</v>
      </c>
      <c r="AE180" t="s">
        <v>197</v>
      </c>
      <c r="AF180">
        <v>1</v>
      </c>
      <c r="AG180">
        <v>612</v>
      </c>
      <c r="AJ180" t="s">
        <v>198</v>
      </c>
      <c r="AL180">
        <v>1</v>
      </c>
      <c r="AM180" t="s">
        <v>199</v>
      </c>
      <c r="AN180" t="s">
        <v>216</v>
      </c>
      <c r="AQ180">
        <v>30</v>
      </c>
      <c r="AR180" t="s">
        <v>131</v>
      </c>
      <c r="AY180" t="s">
        <v>386</v>
      </c>
      <c r="AZ180" t="s">
        <v>147</v>
      </c>
      <c r="BD180" t="s">
        <v>5181</v>
      </c>
      <c r="BI180" t="s">
        <v>4344</v>
      </c>
      <c r="BM180" t="s">
        <v>5182</v>
      </c>
      <c r="CP180">
        <v>672</v>
      </c>
      <c r="CQ180" t="s">
        <v>5180</v>
      </c>
      <c r="CR180" t="s">
        <v>131</v>
      </c>
      <c r="CS180">
        <v>30</v>
      </c>
      <c r="CT180" t="s">
        <v>131</v>
      </c>
      <c r="CU180" t="s">
        <v>127</v>
      </c>
      <c r="DA180" t="s">
        <v>147</v>
      </c>
    </row>
    <row r="181" spans="1:105" x14ac:dyDescent="0.35">
      <c r="A181" t="s">
        <v>5183</v>
      </c>
      <c r="B181" t="s">
        <v>5184</v>
      </c>
      <c r="C181" t="s">
        <v>5185</v>
      </c>
      <c r="D181" t="s">
        <v>5186</v>
      </c>
      <c r="E181">
        <v>2004</v>
      </c>
      <c r="F181" t="s">
        <v>4992</v>
      </c>
      <c r="G181">
        <v>18</v>
      </c>
      <c r="H181">
        <v>7</v>
      </c>
      <c r="I181" t="s">
        <v>372</v>
      </c>
      <c r="J181" t="s">
        <v>373</v>
      </c>
      <c r="K181" t="s">
        <v>5187</v>
      </c>
      <c r="L181" t="s">
        <v>5188</v>
      </c>
      <c r="M181">
        <v>46.666666666666657</v>
      </c>
      <c r="N181">
        <v>-71.166666666666671</v>
      </c>
      <c r="P181" t="s">
        <v>5189</v>
      </c>
      <c r="Q181" t="s">
        <v>170</v>
      </c>
      <c r="R181" t="s">
        <v>5190</v>
      </c>
      <c r="S181" t="s">
        <v>271</v>
      </c>
      <c r="Y181" t="s">
        <v>5191</v>
      </c>
      <c r="Z181" t="s">
        <v>274</v>
      </c>
      <c r="AE181" t="s">
        <v>171</v>
      </c>
      <c r="AF181" t="s">
        <v>5192</v>
      </c>
      <c r="AG181" t="s">
        <v>5193</v>
      </c>
      <c r="AJ181" t="s">
        <v>133</v>
      </c>
      <c r="AK181" t="s">
        <v>172</v>
      </c>
      <c r="AL181">
        <v>1</v>
      </c>
      <c r="AM181" t="s">
        <v>199</v>
      </c>
      <c r="AN181" t="s">
        <v>216</v>
      </c>
      <c r="AP181" t="s">
        <v>5194</v>
      </c>
      <c r="AQ181" t="s">
        <v>131</v>
      </c>
      <c r="AS181">
        <v>8</v>
      </c>
      <c r="AT181">
        <v>8</v>
      </c>
      <c r="AV181" t="s">
        <v>5195</v>
      </c>
      <c r="AW181" t="s">
        <v>141</v>
      </c>
      <c r="AX181" t="s">
        <v>174</v>
      </c>
      <c r="AY181" t="s">
        <v>332</v>
      </c>
      <c r="AZ181" t="s">
        <v>143</v>
      </c>
      <c r="BA181">
        <v>18</v>
      </c>
      <c r="BC181" t="s">
        <v>131</v>
      </c>
      <c r="BD181" t="s">
        <v>214</v>
      </c>
      <c r="BE181" t="s">
        <v>651</v>
      </c>
      <c r="BF181" t="s">
        <v>147</v>
      </c>
      <c r="BG181" t="s">
        <v>147</v>
      </c>
      <c r="BH181" t="s">
        <v>143</v>
      </c>
      <c r="BI181" t="s">
        <v>4344</v>
      </c>
      <c r="BM181" t="s">
        <v>5196</v>
      </c>
      <c r="CB181" t="s">
        <v>152</v>
      </c>
      <c r="CD181" t="s">
        <v>154</v>
      </c>
      <c r="CE181" t="s">
        <v>5197</v>
      </c>
      <c r="CF181" t="s">
        <v>154</v>
      </c>
      <c r="CG181" t="s">
        <v>5198</v>
      </c>
      <c r="CH181" t="s">
        <v>154</v>
      </c>
      <c r="CJ181" t="s">
        <v>154</v>
      </c>
      <c r="CP181">
        <v>453</v>
      </c>
      <c r="CQ181" t="s">
        <v>5199</v>
      </c>
      <c r="DA181" t="s">
        <v>143</v>
      </c>
    </row>
    <row r="182" spans="1:105" x14ac:dyDescent="0.35">
      <c r="A182" t="s">
        <v>5200</v>
      </c>
      <c r="B182" t="s">
        <v>5201</v>
      </c>
      <c r="C182" t="s">
        <v>5202</v>
      </c>
      <c r="D182" t="s">
        <v>5203</v>
      </c>
      <c r="E182">
        <v>2006</v>
      </c>
      <c r="F182" t="s">
        <v>725</v>
      </c>
      <c r="G182">
        <v>9</v>
      </c>
      <c r="H182" t="s">
        <v>5204</v>
      </c>
      <c r="I182" t="s">
        <v>372</v>
      </c>
      <c r="J182" t="s">
        <v>373</v>
      </c>
      <c r="K182" t="s">
        <v>5187</v>
      </c>
      <c r="L182" t="s">
        <v>5188</v>
      </c>
      <c r="M182">
        <v>46.666666666666657</v>
      </c>
      <c r="N182">
        <v>-71.166666666666671</v>
      </c>
      <c r="P182" t="s">
        <v>5189</v>
      </c>
      <c r="Q182" t="s">
        <v>170</v>
      </c>
      <c r="R182" t="s">
        <v>5190</v>
      </c>
      <c r="S182" t="s">
        <v>271</v>
      </c>
      <c r="Y182" t="s">
        <v>5191</v>
      </c>
      <c r="Z182" t="s">
        <v>274</v>
      </c>
      <c r="AE182" t="s">
        <v>171</v>
      </c>
      <c r="AF182" t="s">
        <v>5192</v>
      </c>
      <c r="AG182" t="s">
        <v>5193</v>
      </c>
      <c r="AJ182" t="s">
        <v>133</v>
      </c>
      <c r="AK182" t="s">
        <v>172</v>
      </c>
      <c r="AL182">
        <v>1</v>
      </c>
      <c r="AM182" t="s">
        <v>199</v>
      </c>
      <c r="AN182" t="s">
        <v>131</v>
      </c>
      <c r="AO182" t="s">
        <v>304</v>
      </c>
      <c r="AP182" t="s">
        <v>5205</v>
      </c>
      <c r="AS182">
        <v>10</v>
      </c>
      <c r="AT182">
        <v>10</v>
      </c>
      <c r="AV182" t="s">
        <v>5206</v>
      </c>
      <c r="AW182" t="s">
        <v>141</v>
      </c>
      <c r="AX182" t="s">
        <v>174</v>
      </c>
      <c r="AY182" t="s">
        <v>332</v>
      </c>
      <c r="AZ182" t="s">
        <v>143</v>
      </c>
      <c r="BB182" t="s">
        <v>5207</v>
      </c>
      <c r="BD182" t="s">
        <v>158</v>
      </c>
      <c r="BE182" t="s">
        <v>1661</v>
      </c>
      <c r="BF182" t="s">
        <v>147</v>
      </c>
      <c r="BG182" t="s">
        <v>147</v>
      </c>
      <c r="BH182" t="s">
        <v>143</v>
      </c>
      <c r="BI182" t="s">
        <v>4344</v>
      </c>
      <c r="BJ182" t="s">
        <v>177</v>
      </c>
      <c r="BM182" t="s">
        <v>5196</v>
      </c>
      <c r="CB182" t="s">
        <v>152</v>
      </c>
      <c r="CD182" t="s">
        <v>154</v>
      </c>
      <c r="CE182" t="s">
        <v>5208</v>
      </c>
      <c r="CF182" t="s">
        <v>154</v>
      </c>
      <c r="CG182" t="s">
        <v>2814</v>
      </c>
      <c r="CH182" t="s">
        <v>154</v>
      </c>
      <c r="CJ182" t="s">
        <v>154</v>
      </c>
      <c r="CP182">
        <v>455</v>
      </c>
      <c r="CQ182" t="s">
        <v>5209</v>
      </c>
      <c r="DA182" t="s">
        <v>143</v>
      </c>
    </row>
    <row r="183" spans="1:105" x14ac:dyDescent="0.35">
      <c r="A183" t="s">
        <v>5210</v>
      </c>
      <c r="B183" t="s">
        <v>5211</v>
      </c>
      <c r="C183" t="s">
        <v>5212</v>
      </c>
      <c r="D183" t="s">
        <v>5213</v>
      </c>
      <c r="E183">
        <v>2006</v>
      </c>
      <c r="F183" t="s">
        <v>5214</v>
      </c>
      <c r="G183">
        <v>0</v>
      </c>
      <c r="H183">
        <v>0</v>
      </c>
      <c r="I183" t="s">
        <v>372</v>
      </c>
      <c r="J183" t="s">
        <v>373</v>
      </c>
      <c r="K183" t="s">
        <v>5187</v>
      </c>
      <c r="L183" t="s">
        <v>5188</v>
      </c>
      <c r="M183">
        <v>46.666666666666657</v>
      </c>
      <c r="N183">
        <v>-71.166666666666671</v>
      </c>
      <c r="P183" t="s">
        <v>5189</v>
      </c>
      <c r="Q183" t="s">
        <v>170</v>
      </c>
      <c r="R183" t="s">
        <v>5190</v>
      </c>
      <c r="S183" t="s">
        <v>271</v>
      </c>
      <c r="T183" t="s">
        <v>5215</v>
      </c>
      <c r="Y183" t="s">
        <v>5191</v>
      </c>
      <c r="Z183" t="s">
        <v>274</v>
      </c>
      <c r="AE183" t="s">
        <v>171</v>
      </c>
      <c r="AF183" t="s">
        <v>5192</v>
      </c>
      <c r="AG183" t="s">
        <v>5193</v>
      </c>
      <c r="AI183" t="s">
        <v>5216</v>
      </c>
      <c r="AJ183" t="s">
        <v>133</v>
      </c>
      <c r="AK183" t="s">
        <v>172</v>
      </c>
      <c r="AL183">
        <v>1</v>
      </c>
      <c r="AM183" t="s">
        <v>199</v>
      </c>
      <c r="AN183" t="s">
        <v>216</v>
      </c>
      <c r="AP183" t="s">
        <v>5217</v>
      </c>
      <c r="AS183">
        <v>8</v>
      </c>
      <c r="AT183">
        <v>8</v>
      </c>
      <c r="AV183" t="s">
        <v>5218</v>
      </c>
      <c r="AW183" t="s">
        <v>141</v>
      </c>
      <c r="AX183" t="s">
        <v>174</v>
      </c>
      <c r="AY183" t="s">
        <v>332</v>
      </c>
      <c r="AZ183" t="s">
        <v>143</v>
      </c>
      <c r="BA183">
        <v>18</v>
      </c>
      <c r="BB183" t="s">
        <v>5219</v>
      </c>
      <c r="BD183" t="s">
        <v>5220</v>
      </c>
      <c r="BE183" t="s">
        <v>176</v>
      </c>
      <c r="BF183" t="s">
        <v>147</v>
      </c>
      <c r="BG183" t="s">
        <v>147</v>
      </c>
      <c r="BH183" t="s">
        <v>143</v>
      </c>
      <c r="BI183" t="s">
        <v>4344</v>
      </c>
      <c r="BJ183" t="s">
        <v>149</v>
      </c>
      <c r="BK183" t="s">
        <v>5221</v>
      </c>
      <c r="BM183" t="s">
        <v>5222</v>
      </c>
      <c r="CB183" t="s">
        <v>152</v>
      </c>
      <c r="CD183" t="s">
        <v>154</v>
      </c>
      <c r="CE183" t="s">
        <v>5197</v>
      </c>
      <c r="CF183" t="s">
        <v>154</v>
      </c>
      <c r="CG183" t="s">
        <v>5198</v>
      </c>
      <c r="CH183" t="s">
        <v>154</v>
      </c>
      <c r="CJ183" t="s">
        <v>154</v>
      </c>
      <c r="CP183">
        <v>454</v>
      </c>
      <c r="CQ183" t="s">
        <v>5223</v>
      </c>
      <c r="DA183" t="s">
        <v>143</v>
      </c>
    </row>
    <row r="184" spans="1:105" x14ac:dyDescent="0.35">
      <c r="A184" t="s">
        <v>5224</v>
      </c>
      <c r="B184" t="s">
        <v>5225</v>
      </c>
      <c r="C184" t="s">
        <v>5226</v>
      </c>
      <c r="D184" t="s">
        <v>5227</v>
      </c>
      <c r="E184">
        <v>2008</v>
      </c>
      <c r="F184" t="s">
        <v>1598</v>
      </c>
      <c r="G184">
        <v>22</v>
      </c>
      <c r="H184" t="s">
        <v>5228</v>
      </c>
      <c r="I184" t="s">
        <v>372</v>
      </c>
      <c r="J184" t="s">
        <v>373</v>
      </c>
      <c r="K184" t="s">
        <v>5187</v>
      </c>
      <c r="L184" t="s">
        <v>5188</v>
      </c>
      <c r="M184">
        <v>46.666666666666657</v>
      </c>
      <c r="N184">
        <v>-71.166666666666671</v>
      </c>
      <c r="P184" t="s">
        <v>5189</v>
      </c>
      <c r="Q184" t="s">
        <v>170</v>
      </c>
      <c r="R184" t="s">
        <v>5190</v>
      </c>
      <c r="S184" t="s">
        <v>271</v>
      </c>
      <c r="Y184" t="s">
        <v>5191</v>
      </c>
      <c r="Z184" t="s">
        <v>274</v>
      </c>
      <c r="AE184" t="s">
        <v>171</v>
      </c>
      <c r="AF184" t="s">
        <v>5192</v>
      </c>
      <c r="AG184" t="s">
        <v>5193</v>
      </c>
      <c r="AH184" t="s">
        <v>5229</v>
      </c>
      <c r="AI184" t="s">
        <v>5229</v>
      </c>
      <c r="AJ184" t="s">
        <v>133</v>
      </c>
      <c r="AK184" t="s">
        <v>328</v>
      </c>
      <c r="AL184">
        <v>1</v>
      </c>
      <c r="AM184" t="s">
        <v>199</v>
      </c>
      <c r="AN184" t="s">
        <v>216</v>
      </c>
      <c r="AP184" t="s">
        <v>5230</v>
      </c>
      <c r="AS184">
        <v>0</v>
      </c>
      <c r="AT184">
        <v>2</v>
      </c>
      <c r="AU184" t="s">
        <v>5231</v>
      </c>
      <c r="AV184" t="s">
        <v>5232</v>
      </c>
      <c r="AW184" t="s">
        <v>141</v>
      </c>
      <c r="AX184" t="s">
        <v>174</v>
      </c>
      <c r="AY184" t="s">
        <v>332</v>
      </c>
      <c r="AZ184" t="s">
        <v>143</v>
      </c>
      <c r="BA184">
        <v>12</v>
      </c>
      <c r="BB184" t="s">
        <v>5233</v>
      </c>
      <c r="BD184" t="s">
        <v>5234</v>
      </c>
      <c r="BE184" t="s">
        <v>207</v>
      </c>
      <c r="BF184" t="s">
        <v>143</v>
      </c>
      <c r="BG184" t="s">
        <v>147</v>
      </c>
      <c r="BH184" t="s">
        <v>143</v>
      </c>
      <c r="BI184" t="s">
        <v>4344</v>
      </c>
      <c r="BJ184" t="s">
        <v>177</v>
      </c>
      <c r="BM184" t="s">
        <v>5196</v>
      </c>
      <c r="CB184" t="s">
        <v>154</v>
      </c>
      <c r="CD184" t="s">
        <v>154</v>
      </c>
      <c r="CF184" t="s">
        <v>154</v>
      </c>
      <c r="CG184" t="s">
        <v>5235</v>
      </c>
      <c r="CH184" t="s">
        <v>154</v>
      </c>
      <c r="CJ184" t="s">
        <v>154</v>
      </c>
      <c r="CP184">
        <v>456</v>
      </c>
      <c r="CQ184" t="s">
        <v>5236</v>
      </c>
      <c r="DA184" t="s">
        <v>143</v>
      </c>
    </row>
    <row r="185" spans="1:105" x14ac:dyDescent="0.35">
      <c r="A185" t="s">
        <v>5224</v>
      </c>
      <c r="B185" t="s">
        <v>5225</v>
      </c>
      <c r="C185" t="s">
        <v>5226</v>
      </c>
      <c r="D185" t="s">
        <v>5227</v>
      </c>
      <c r="E185">
        <v>2008</v>
      </c>
      <c r="F185" t="s">
        <v>1598</v>
      </c>
      <c r="G185">
        <v>22</v>
      </c>
      <c r="H185" t="s">
        <v>5228</v>
      </c>
      <c r="I185" t="s">
        <v>372</v>
      </c>
      <c r="J185" t="s">
        <v>373</v>
      </c>
      <c r="K185" t="s">
        <v>5187</v>
      </c>
      <c r="L185" t="s">
        <v>5188</v>
      </c>
      <c r="M185">
        <v>46.666666666666657</v>
      </c>
      <c r="N185">
        <v>-71.166666666666671</v>
      </c>
      <c r="P185" t="s">
        <v>5189</v>
      </c>
      <c r="Q185" t="s">
        <v>170</v>
      </c>
      <c r="R185" t="s">
        <v>5190</v>
      </c>
      <c r="S185" t="s">
        <v>271</v>
      </c>
      <c r="Y185" t="s">
        <v>5191</v>
      </c>
      <c r="Z185" t="s">
        <v>274</v>
      </c>
      <c r="AE185" t="s">
        <v>171</v>
      </c>
      <c r="AF185" t="s">
        <v>5192</v>
      </c>
      <c r="AG185" t="s">
        <v>5193</v>
      </c>
      <c r="AH185" t="s">
        <v>5229</v>
      </c>
      <c r="AI185" t="s">
        <v>5229</v>
      </c>
      <c r="AJ185" t="s">
        <v>133</v>
      </c>
      <c r="AK185" t="s">
        <v>172</v>
      </c>
      <c r="AL185">
        <v>1</v>
      </c>
      <c r="AM185" t="s">
        <v>199</v>
      </c>
      <c r="AN185" t="s">
        <v>216</v>
      </c>
      <c r="AP185" t="s">
        <v>5237</v>
      </c>
      <c r="AS185">
        <v>18</v>
      </c>
      <c r="AT185">
        <v>21</v>
      </c>
      <c r="AV185" t="s">
        <v>5238</v>
      </c>
      <c r="AW185" t="s">
        <v>141</v>
      </c>
      <c r="AX185" t="s">
        <v>174</v>
      </c>
      <c r="AY185" t="s">
        <v>332</v>
      </c>
      <c r="AZ185" t="s">
        <v>143</v>
      </c>
      <c r="BA185">
        <v>12</v>
      </c>
      <c r="BB185" t="s">
        <v>5233</v>
      </c>
      <c r="BD185" t="s">
        <v>5234</v>
      </c>
      <c r="BE185" t="s">
        <v>207</v>
      </c>
      <c r="BF185" t="s">
        <v>143</v>
      </c>
      <c r="BG185" t="s">
        <v>147</v>
      </c>
      <c r="BH185" t="s">
        <v>143</v>
      </c>
      <c r="BI185" t="s">
        <v>4344</v>
      </c>
      <c r="BJ185" t="s">
        <v>177</v>
      </c>
      <c r="BM185" t="s">
        <v>5196</v>
      </c>
      <c r="CB185" t="s">
        <v>152</v>
      </c>
      <c r="CD185" t="s">
        <v>154</v>
      </c>
      <c r="CF185" t="s">
        <v>154</v>
      </c>
      <c r="CH185" t="s">
        <v>154</v>
      </c>
      <c r="CJ185" t="s">
        <v>154</v>
      </c>
      <c r="CP185">
        <v>457</v>
      </c>
      <c r="CQ185" t="s">
        <v>5236</v>
      </c>
      <c r="DA185" t="s">
        <v>143</v>
      </c>
    </row>
    <row r="186" spans="1:105" x14ac:dyDescent="0.35">
      <c r="A186" t="s">
        <v>5224</v>
      </c>
      <c r="B186" t="s">
        <v>5225</v>
      </c>
      <c r="C186" t="s">
        <v>5226</v>
      </c>
      <c r="D186" t="s">
        <v>5227</v>
      </c>
      <c r="E186">
        <v>2008</v>
      </c>
      <c r="F186" t="s">
        <v>1598</v>
      </c>
      <c r="G186">
        <v>22</v>
      </c>
      <c r="H186" t="s">
        <v>5228</v>
      </c>
      <c r="I186" t="s">
        <v>372</v>
      </c>
      <c r="J186" t="s">
        <v>373</v>
      </c>
      <c r="K186" t="s">
        <v>5187</v>
      </c>
      <c r="L186" t="s">
        <v>5188</v>
      </c>
      <c r="M186">
        <v>46.666666666666657</v>
      </c>
      <c r="N186">
        <v>-71.166666666666671</v>
      </c>
      <c r="P186" t="s">
        <v>5189</v>
      </c>
      <c r="Q186" t="s">
        <v>170</v>
      </c>
      <c r="R186" t="s">
        <v>5190</v>
      </c>
      <c r="S186" t="s">
        <v>271</v>
      </c>
      <c r="Y186" t="s">
        <v>5191</v>
      </c>
      <c r="Z186" t="s">
        <v>274</v>
      </c>
      <c r="AE186" t="s">
        <v>171</v>
      </c>
      <c r="AF186" t="s">
        <v>5192</v>
      </c>
      <c r="AG186" t="s">
        <v>5193</v>
      </c>
      <c r="AH186" t="s">
        <v>5229</v>
      </c>
      <c r="AI186" t="s">
        <v>5229</v>
      </c>
      <c r="AJ186" t="s">
        <v>133</v>
      </c>
      <c r="AK186" t="s">
        <v>172</v>
      </c>
      <c r="AL186">
        <v>1</v>
      </c>
      <c r="AM186" t="s">
        <v>173</v>
      </c>
      <c r="AP186" t="s">
        <v>5239</v>
      </c>
      <c r="AV186" t="s">
        <v>5238</v>
      </c>
      <c r="AW186" t="s">
        <v>141</v>
      </c>
      <c r="AX186" t="s">
        <v>174</v>
      </c>
      <c r="AY186" t="s">
        <v>332</v>
      </c>
      <c r="AZ186" t="s">
        <v>143</v>
      </c>
      <c r="BA186">
        <v>12</v>
      </c>
      <c r="BB186" t="s">
        <v>5233</v>
      </c>
      <c r="BD186" t="s">
        <v>5234</v>
      </c>
      <c r="BE186" t="s">
        <v>207</v>
      </c>
      <c r="BF186" t="s">
        <v>143</v>
      </c>
      <c r="BG186" t="s">
        <v>147</v>
      </c>
      <c r="BH186" t="s">
        <v>143</v>
      </c>
      <c r="BI186" t="s">
        <v>4344</v>
      </c>
      <c r="BJ186" t="s">
        <v>177</v>
      </c>
      <c r="CB186" t="s">
        <v>152</v>
      </c>
      <c r="CC186" t="s">
        <v>2201</v>
      </c>
      <c r="CD186" t="s">
        <v>154</v>
      </c>
      <c r="CF186" t="s">
        <v>154</v>
      </c>
      <c r="CH186" t="s">
        <v>154</v>
      </c>
      <c r="CJ186" t="s">
        <v>154</v>
      </c>
      <c r="CP186">
        <v>458</v>
      </c>
      <c r="CQ186" t="s">
        <v>5240</v>
      </c>
      <c r="DA186" t="s">
        <v>143</v>
      </c>
    </row>
    <row r="187" spans="1:105" x14ac:dyDescent="0.35">
      <c r="A187" t="s">
        <v>5241</v>
      </c>
      <c r="B187" t="s">
        <v>5242</v>
      </c>
      <c r="C187" t="s">
        <v>5243</v>
      </c>
      <c r="D187" t="s">
        <v>5244</v>
      </c>
      <c r="E187">
        <v>2015</v>
      </c>
      <c r="F187" t="s">
        <v>1513</v>
      </c>
      <c r="G187">
        <v>527</v>
      </c>
      <c r="H187" t="s">
        <v>5245</v>
      </c>
      <c r="I187" t="s">
        <v>372</v>
      </c>
      <c r="J187" t="s">
        <v>373</v>
      </c>
      <c r="K187" t="s">
        <v>4834</v>
      </c>
      <c r="L187" t="s">
        <v>4835</v>
      </c>
      <c r="M187">
        <v>47.967100000000002</v>
      </c>
      <c r="N187">
        <v>-69.4285</v>
      </c>
      <c r="P187" t="s">
        <v>3886</v>
      </c>
      <c r="Q187" t="s">
        <v>269</v>
      </c>
      <c r="R187" t="s">
        <v>4836</v>
      </c>
      <c r="S187" t="s">
        <v>271</v>
      </c>
      <c r="U187" t="s">
        <v>3887</v>
      </c>
      <c r="AE187" t="s">
        <v>171</v>
      </c>
      <c r="AF187" t="s">
        <v>131</v>
      </c>
      <c r="AG187" t="s">
        <v>131</v>
      </c>
      <c r="AI187" t="s">
        <v>5246</v>
      </c>
      <c r="AJ187" t="s">
        <v>133</v>
      </c>
      <c r="AK187" t="s">
        <v>172</v>
      </c>
      <c r="AL187">
        <v>1</v>
      </c>
      <c r="AM187" t="s">
        <v>135</v>
      </c>
      <c r="AN187" t="s">
        <v>1919</v>
      </c>
      <c r="AO187" t="s">
        <v>183</v>
      </c>
      <c r="AP187" t="s">
        <v>5247</v>
      </c>
      <c r="AQ187" t="s">
        <v>4841</v>
      </c>
      <c r="AS187">
        <v>10</v>
      </c>
      <c r="AT187">
        <v>11</v>
      </c>
      <c r="AV187" t="s">
        <v>5248</v>
      </c>
      <c r="AW187" t="s">
        <v>141</v>
      </c>
      <c r="AX187" t="s">
        <v>174</v>
      </c>
      <c r="AY187" t="s">
        <v>332</v>
      </c>
      <c r="AZ187" t="s">
        <v>143</v>
      </c>
      <c r="BA187">
        <v>32</v>
      </c>
      <c r="BC187" t="s">
        <v>2522</v>
      </c>
      <c r="BD187" t="s">
        <v>214</v>
      </c>
      <c r="BE187" t="s">
        <v>1437</v>
      </c>
      <c r="BF187" t="s">
        <v>147</v>
      </c>
      <c r="BG187" t="s">
        <v>147</v>
      </c>
      <c r="BH187" t="s">
        <v>143</v>
      </c>
      <c r="BI187" t="s">
        <v>4344</v>
      </c>
      <c r="BJ187" t="s">
        <v>149</v>
      </c>
      <c r="BM187" t="s">
        <v>4846</v>
      </c>
      <c r="CB187" t="s">
        <v>152</v>
      </c>
      <c r="CD187" t="s">
        <v>154</v>
      </c>
      <c r="CF187" t="s">
        <v>154</v>
      </c>
      <c r="CH187" t="s">
        <v>154</v>
      </c>
      <c r="CJ187" t="s">
        <v>154</v>
      </c>
      <c r="CP187">
        <v>460</v>
      </c>
      <c r="CQ187" t="s">
        <v>5249</v>
      </c>
      <c r="DA187" t="s">
        <v>143</v>
      </c>
    </row>
    <row r="188" spans="1:105" x14ac:dyDescent="0.35">
      <c r="A188" t="s">
        <v>5241</v>
      </c>
      <c r="B188" t="s">
        <v>5242</v>
      </c>
      <c r="C188" t="s">
        <v>5243</v>
      </c>
      <c r="D188" t="s">
        <v>5244</v>
      </c>
      <c r="E188">
        <v>2015</v>
      </c>
      <c r="F188" t="s">
        <v>1513</v>
      </c>
      <c r="G188">
        <v>527</v>
      </c>
      <c r="H188" t="s">
        <v>5245</v>
      </c>
      <c r="I188" t="s">
        <v>372</v>
      </c>
      <c r="J188" t="s">
        <v>373</v>
      </c>
      <c r="K188" t="s">
        <v>4834</v>
      </c>
      <c r="L188" t="s">
        <v>4835</v>
      </c>
      <c r="M188">
        <v>47.967100000000002</v>
      </c>
      <c r="N188">
        <v>-69.4285</v>
      </c>
      <c r="P188" t="s">
        <v>3886</v>
      </c>
      <c r="Q188" t="s">
        <v>269</v>
      </c>
      <c r="R188" t="s">
        <v>4836</v>
      </c>
      <c r="S188" t="s">
        <v>271</v>
      </c>
      <c r="U188" t="s">
        <v>3887</v>
      </c>
      <c r="AE188" t="s">
        <v>171</v>
      </c>
      <c r="AF188" t="s">
        <v>131</v>
      </c>
      <c r="AG188" t="s">
        <v>131</v>
      </c>
      <c r="AJ188" t="s">
        <v>133</v>
      </c>
      <c r="AK188" t="s">
        <v>172</v>
      </c>
      <c r="AL188">
        <v>1</v>
      </c>
      <c r="AM188" t="s">
        <v>199</v>
      </c>
      <c r="AN188" t="s">
        <v>573</v>
      </c>
      <c r="AP188" t="s">
        <v>5247</v>
      </c>
      <c r="AQ188" t="s">
        <v>4841</v>
      </c>
      <c r="AS188">
        <v>38</v>
      </c>
      <c r="AT188">
        <v>38</v>
      </c>
      <c r="AV188" t="s">
        <v>5248</v>
      </c>
      <c r="AW188" t="s">
        <v>141</v>
      </c>
      <c r="AX188" t="s">
        <v>174</v>
      </c>
      <c r="AY188" t="s">
        <v>332</v>
      </c>
      <c r="AZ188" t="s">
        <v>143</v>
      </c>
      <c r="BA188">
        <v>32</v>
      </c>
      <c r="BC188" t="s">
        <v>2522</v>
      </c>
      <c r="BD188" t="s">
        <v>214</v>
      </c>
      <c r="BE188" t="s">
        <v>1437</v>
      </c>
      <c r="BF188" t="s">
        <v>147</v>
      </c>
      <c r="BG188" t="s">
        <v>147</v>
      </c>
      <c r="BH188" t="s">
        <v>143</v>
      </c>
      <c r="BI188" t="s">
        <v>4344</v>
      </c>
      <c r="BJ188" t="s">
        <v>149</v>
      </c>
      <c r="BM188" t="s">
        <v>5250</v>
      </c>
      <c r="CB188" t="s">
        <v>152</v>
      </c>
      <c r="CD188" t="s">
        <v>154</v>
      </c>
      <c r="CF188" t="s">
        <v>154</v>
      </c>
      <c r="CH188" t="s">
        <v>154</v>
      </c>
      <c r="CJ188" t="s">
        <v>154</v>
      </c>
      <c r="CP188">
        <v>461</v>
      </c>
      <c r="CQ188" t="s">
        <v>5251</v>
      </c>
      <c r="DA188" t="s">
        <v>143</v>
      </c>
    </row>
    <row r="189" spans="1:105" x14ac:dyDescent="0.35">
      <c r="A189" t="s">
        <v>5241</v>
      </c>
      <c r="B189" t="s">
        <v>5242</v>
      </c>
      <c r="C189" t="s">
        <v>5243</v>
      </c>
      <c r="D189" t="s">
        <v>5244</v>
      </c>
      <c r="E189">
        <v>2015</v>
      </c>
      <c r="F189" t="s">
        <v>1513</v>
      </c>
      <c r="G189">
        <v>527</v>
      </c>
      <c r="H189" t="s">
        <v>5245</v>
      </c>
      <c r="I189" t="s">
        <v>372</v>
      </c>
      <c r="J189" t="s">
        <v>373</v>
      </c>
      <c r="K189" t="s">
        <v>4834</v>
      </c>
      <c r="L189" t="s">
        <v>4835</v>
      </c>
      <c r="M189">
        <v>47.967100000000002</v>
      </c>
      <c r="N189">
        <v>-69.4285</v>
      </c>
      <c r="P189" t="s">
        <v>3886</v>
      </c>
      <c r="Q189" t="s">
        <v>269</v>
      </c>
      <c r="R189" t="s">
        <v>4836</v>
      </c>
      <c r="S189" t="s">
        <v>271</v>
      </c>
      <c r="U189" t="s">
        <v>3887</v>
      </c>
      <c r="AE189" t="s">
        <v>171</v>
      </c>
      <c r="AF189" t="s">
        <v>131</v>
      </c>
      <c r="AG189" t="s">
        <v>131</v>
      </c>
      <c r="AJ189" t="s">
        <v>133</v>
      </c>
      <c r="AK189" t="s">
        <v>172</v>
      </c>
      <c r="AL189">
        <v>1</v>
      </c>
      <c r="AM189" t="s">
        <v>173</v>
      </c>
      <c r="AP189" t="s">
        <v>5247</v>
      </c>
      <c r="AV189" t="s">
        <v>5248</v>
      </c>
      <c r="AW189" t="s">
        <v>141</v>
      </c>
      <c r="AX189" t="s">
        <v>174</v>
      </c>
      <c r="AY189" t="s">
        <v>332</v>
      </c>
      <c r="AZ189" t="s">
        <v>143</v>
      </c>
      <c r="BA189">
        <v>32</v>
      </c>
      <c r="BC189" t="s">
        <v>2522</v>
      </c>
      <c r="BD189" t="s">
        <v>214</v>
      </c>
      <c r="BE189" t="s">
        <v>1437</v>
      </c>
      <c r="BF189" t="s">
        <v>147</v>
      </c>
      <c r="BG189" t="s">
        <v>147</v>
      </c>
      <c r="BH189" t="s">
        <v>143</v>
      </c>
      <c r="BI189" t="s">
        <v>4344</v>
      </c>
      <c r="BJ189" t="s">
        <v>149</v>
      </c>
      <c r="CB189" t="s">
        <v>152</v>
      </c>
      <c r="CD189" t="s">
        <v>154</v>
      </c>
      <c r="CF189" t="s">
        <v>154</v>
      </c>
      <c r="CH189" t="s">
        <v>154</v>
      </c>
      <c r="CJ189" t="s">
        <v>154</v>
      </c>
      <c r="CP189">
        <v>462</v>
      </c>
      <c r="CQ189" t="s">
        <v>5252</v>
      </c>
      <c r="DA189" t="s">
        <v>143</v>
      </c>
    </row>
    <row r="190" spans="1:105" x14ac:dyDescent="0.35">
      <c r="A190" t="s">
        <v>5253</v>
      </c>
      <c r="B190" t="s">
        <v>5254</v>
      </c>
      <c r="C190" t="s">
        <v>5255</v>
      </c>
      <c r="D190" t="s">
        <v>5256</v>
      </c>
      <c r="E190">
        <v>2019</v>
      </c>
      <c r="F190" t="s">
        <v>1245</v>
      </c>
      <c r="G190">
        <v>12</v>
      </c>
      <c r="H190">
        <v>12</v>
      </c>
      <c r="I190" t="s">
        <v>372</v>
      </c>
      <c r="J190" t="s">
        <v>1623</v>
      </c>
      <c r="K190" t="s">
        <v>4929</v>
      </c>
      <c r="L190" t="s">
        <v>4930</v>
      </c>
      <c r="M190">
        <v>55.35</v>
      </c>
      <c r="N190">
        <v>-112.51666666666669</v>
      </c>
      <c r="P190" t="s">
        <v>4931</v>
      </c>
      <c r="Q190" t="s">
        <v>269</v>
      </c>
      <c r="R190" t="s">
        <v>4932</v>
      </c>
      <c r="S190" t="s">
        <v>271</v>
      </c>
      <c r="Y190" t="s">
        <v>4933</v>
      </c>
      <c r="Z190" t="s">
        <v>813</v>
      </c>
      <c r="AE190" t="s">
        <v>197</v>
      </c>
      <c r="AF190" t="s">
        <v>4934</v>
      </c>
      <c r="AG190" t="s">
        <v>4935</v>
      </c>
      <c r="AI190" t="s">
        <v>5257</v>
      </c>
      <c r="AJ190" t="s">
        <v>644</v>
      </c>
      <c r="AK190" t="s">
        <v>172</v>
      </c>
      <c r="AL190">
        <v>1</v>
      </c>
      <c r="AM190" t="s">
        <v>173</v>
      </c>
      <c r="AP190" t="s">
        <v>4937</v>
      </c>
      <c r="AV190" t="s">
        <v>5258</v>
      </c>
      <c r="AW190" t="s">
        <v>141</v>
      </c>
      <c r="AX190" t="s">
        <v>174</v>
      </c>
      <c r="AY190" t="s">
        <v>332</v>
      </c>
      <c r="AZ190" t="s">
        <v>143</v>
      </c>
      <c r="BA190">
        <v>6</v>
      </c>
      <c r="BB190" t="s">
        <v>2641</v>
      </c>
      <c r="BC190" t="s">
        <v>131</v>
      </c>
      <c r="BD190" t="s">
        <v>3629</v>
      </c>
      <c r="BE190" t="s">
        <v>1661</v>
      </c>
      <c r="BF190" t="s">
        <v>147</v>
      </c>
      <c r="BG190" t="s">
        <v>147</v>
      </c>
      <c r="BH190" t="s">
        <v>143</v>
      </c>
      <c r="BI190" t="s">
        <v>4344</v>
      </c>
      <c r="BJ190" t="s">
        <v>149</v>
      </c>
      <c r="BK190" t="s">
        <v>673</v>
      </c>
      <c r="CB190" t="s">
        <v>152</v>
      </c>
      <c r="CD190" t="s">
        <v>154</v>
      </c>
      <c r="CF190" t="s">
        <v>154</v>
      </c>
      <c r="CH190" t="s">
        <v>154</v>
      </c>
      <c r="CJ190" t="s">
        <v>154</v>
      </c>
      <c r="CP190">
        <v>478</v>
      </c>
      <c r="CQ190" t="s">
        <v>5259</v>
      </c>
      <c r="DA190" t="s">
        <v>143</v>
      </c>
    </row>
    <row r="191" spans="1:105" x14ac:dyDescent="0.35">
      <c r="A191" t="s">
        <v>5253</v>
      </c>
      <c r="B191" t="s">
        <v>5254</v>
      </c>
      <c r="C191" t="s">
        <v>5255</v>
      </c>
      <c r="D191" t="s">
        <v>5256</v>
      </c>
      <c r="E191">
        <v>2019</v>
      </c>
      <c r="F191" t="s">
        <v>1245</v>
      </c>
      <c r="G191">
        <v>12</v>
      </c>
      <c r="H191">
        <v>12</v>
      </c>
      <c r="I191" t="s">
        <v>372</v>
      </c>
      <c r="J191" t="s">
        <v>1623</v>
      </c>
      <c r="K191" t="s">
        <v>4929</v>
      </c>
      <c r="L191" t="s">
        <v>4930</v>
      </c>
      <c r="M191">
        <v>55.35</v>
      </c>
      <c r="N191">
        <v>-112.51666666666669</v>
      </c>
      <c r="P191" t="s">
        <v>4941</v>
      </c>
      <c r="Q191" t="s">
        <v>269</v>
      </c>
      <c r="R191" t="s">
        <v>4932</v>
      </c>
      <c r="S191" t="s">
        <v>271</v>
      </c>
      <c r="Y191" t="s">
        <v>4933</v>
      </c>
      <c r="Z191" t="s">
        <v>813</v>
      </c>
      <c r="AE191" t="s">
        <v>197</v>
      </c>
      <c r="AF191" t="s">
        <v>4934</v>
      </c>
      <c r="AG191" t="s">
        <v>4935</v>
      </c>
      <c r="AI191" t="s">
        <v>5257</v>
      </c>
      <c r="AJ191" t="s">
        <v>644</v>
      </c>
      <c r="AK191" t="s">
        <v>172</v>
      </c>
      <c r="AL191">
        <v>1</v>
      </c>
      <c r="AM191" t="s">
        <v>199</v>
      </c>
      <c r="AN191" t="s">
        <v>216</v>
      </c>
      <c r="AP191" t="s">
        <v>4942</v>
      </c>
      <c r="AR191" t="s">
        <v>4943</v>
      </c>
      <c r="AS191">
        <v>1</v>
      </c>
      <c r="AT191">
        <v>2</v>
      </c>
      <c r="AV191" t="s">
        <v>5258</v>
      </c>
      <c r="AW191" t="s">
        <v>141</v>
      </c>
      <c r="AX191" t="s">
        <v>174</v>
      </c>
      <c r="AY191" t="s">
        <v>332</v>
      </c>
      <c r="AZ191" t="s">
        <v>143</v>
      </c>
      <c r="BA191">
        <v>6</v>
      </c>
      <c r="BB191" t="s">
        <v>2641</v>
      </c>
      <c r="BC191" t="s">
        <v>131</v>
      </c>
      <c r="BD191" t="s">
        <v>3629</v>
      </c>
      <c r="BE191" t="s">
        <v>1661</v>
      </c>
      <c r="BF191" t="s">
        <v>147</v>
      </c>
      <c r="BG191" t="s">
        <v>147</v>
      </c>
      <c r="BH191" t="s">
        <v>143</v>
      </c>
      <c r="BI191" t="s">
        <v>4344</v>
      </c>
      <c r="BJ191" t="s">
        <v>149</v>
      </c>
      <c r="BM191" t="s">
        <v>5260</v>
      </c>
      <c r="CB191" t="s">
        <v>152</v>
      </c>
      <c r="CD191" t="s">
        <v>154</v>
      </c>
      <c r="CE191" t="s">
        <v>4944</v>
      </c>
      <c r="CF191" t="s">
        <v>154</v>
      </c>
      <c r="CH191" t="s">
        <v>154</v>
      </c>
      <c r="CJ191" t="s">
        <v>154</v>
      </c>
      <c r="CP191">
        <v>479</v>
      </c>
      <c r="CQ191" t="s">
        <v>5261</v>
      </c>
      <c r="DA191" t="s">
        <v>143</v>
      </c>
    </row>
    <row r="192" spans="1:105" x14ac:dyDescent="0.35">
      <c r="A192" t="s">
        <v>5253</v>
      </c>
      <c r="B192" t="s">
        <v>5254</v>
      </c>
      <c r="C192" t="s">
        <v>5255</v>
      </c>
      <c r="D192" t="s">
        <v>5256</v>
      </c>
      <c r="E192">
        <v>2019</v>
      </c>
      <c r="F192" t="s">
        <v>1245</v>
      </c>
      <c r="G192">
        <v>12</v>
      </c>
      <c r="H192">
        <v>12</v>
      </c>
      <c r="I192" t="s">
        <v>372</v>
      </c>
      <c r="J192" t="s">
        <v>1623</v>
      </c>
      <c r="K192" t="s">
        <v>4946</v>
      </c>
      <c r="L192" t="s">
        <v>4947</v>
      </c>
      <c r="M192">
        <v>55.266666666666673</v>
      </c>
      <c r="N192">
        <v>-112.4666666666667</v>
      </c>
      <c r="P192" t="s">
        <v>4948</v>
      </c>
      <c r="Q192" t="s">
        <v>269</v>
      </c>
      <c r="R192" t="s">
        <v>4932</v>
      </c>
      <c r="S192" t="s">
        <v>271</v>
      </c>
      <c r="Y192" t="s">
        <v>4933</v>
      </c>
      <c r="Z192" t="s">
        <v>813</v>
      </c>
      <c r="AE192" t="s">
        <v>197</v>
      </c>
      <c r="AF192" t="s">
        <v>4934</v>
      </c>
      <c r="AG192" t="s">
        <v>4935</v>
      </c>
      <c r="AI192" t="s">
        <v>5257</v>
      </c>
      <c r="AJ192" t="s">
        <v>644</v>
      </c>
      <c r="AK192" t="s">
        <v>172</v>
      </c>
      <c r="AL192">
        <v>1</v>
      </c>
      <c r="AM192" t="s">
        <v>199</v>
      </c>
      <c r="AN192" t="s">
        <v>216</v>
      </c>
      <c r="AP192" t="s">
        <v>4949</v>
      </c>
      <c r="AS192">
        <v>11</v>
      </c>
      <c r="AT192">
        <v>12</v>
      </c>
      <c r="AV192" t="s">
        <v>5258</v>
      </c>
      <c r="AW192" t="s">
        <v>141</v>
      </c>
      <c r="AX192" t="s">
        <v>174</v>
      </c>
      <c r="AY192" t="s">
        <v>332</v>
      </c>
      <c r="AZ192" t="s">
        <v>143</v>
      </c>
      <c r="BA192">
        <v>6</v>
      </c>
      <c r="BB192" t="s">
        <v>2641</v>
      </c>
      <c r="BC192" t="s">
        <v>131</v>
      </c>
      <c r="BD192" t="s">
        <v>3629</v>
      </c>
      <c r="BE192" t="s">
        <v>1661</v>
      </c>
      <c r="BF192" t="s">
        <v>147</v>
      </c>
      <c r="BG192" t="s">
        <v>147</v>
      </c>
      <c r="BH192" t="s">
        <v>143</v>
      </c>
      <c r="BI192" t="s">
        <v>4344</v>
      </c>
      <c r="BJ192" t="s">
        <v>149</v>
      </c>
      <c r="BM192" t="s">
        <v>4846</v>
      </c>
      <c r="CB192" t="s">
        <v>152</v>
      </c>
      <c r="CD192" t="s">
        <v>154</v>
      </c>
      <c r="CF192" t="s">
        <v>154</v>
      </c>
      <c r="CH192" t="s">
        <v>154</v>
      </c>
      <c r="CJ192" t="s">
        <v>154</v>
      </c>
      <c r="CP192">
        <v>480</v>
      </c>
      <c r="CQ192" t="s">
        <v>5261</v>
      </c>
      <c r="DA192" t="s">
        <v>143</v>
      </c>
    </row>
    <row r="193" spans="1:105" x14ac:dyDescent="0.35">
      <c r="A193" t="s">
        <v>5262</v>
      </c>
      <c r="B193" t="s">
        <v>5263</v>
      </c>
      <c r="C193" t="s">
        <v>5264</v>
      </c>
      <c r="D193" t="s">
        <v>5265</v>
      </c>
      <c r="E193">
        <v>2016</v>
      </c>
      <c r="F193" t="s">
        <v>5266</v>
      </c>
      <c r="G193">
        <v>69</v>
      </c>
      <c r="H193" t="s">
        <v>5267</v>
      </c>
      <c r="I193" t="s">
        <v>120</v>
      </c>
      <c r="J193" t="s">
        <v>1716</v>
      </c>
      <c r="K193" t="s">
        <v>1717</v>
      </c>
      <c r="L193" t="s">
        <v>1718</v>
      </c>
      <c r="M193">
        <v>52.97</v>
      </c>
      <c r="N193">
        <v>-3.84</v>
      </c>
      <c r="O193">
        <v>500</v>
      </c>
      <c r="P193" t="s">
        <v>1719</v>
      </c>
      <c r="Q193" t="s">
        <v>269</v>
      </c>
      <c r="R193" t="s">
        <v>290</v>
      </c>
      <c r="S193" t="s">
        <v>271</v>
      </c>
      <c r="U193" t="s">
        <v>506</v>
      </c>
      <c r="X193" t="s">
        <v>811</v>
      </c>
      <c r="Y193" t="s">
        <v>1722</v>
      </c>
      <c r="AE193" t="s">
        <v>236</v>
      </c>
      <c r="AF193" t="s">
        <v>5268</v>
      </c>
      <c r="AG193" t="s">
        <v>5269</v>
      </c>
      <c r="AJ193" t="s">
        <v>133</v>
      </c>
      <c r="AK193" t="s">
        <v>328</v>
      </c>
      <c r="AL193">
        <v>4</v>
      </c>
      <c r="AM193" t="s">
        <v>135</v>
      </c>
      <c r="AN193" t="s">
        <v>183</v>
      </c>
      <c r="AP193" t="s">
        <v>1723</v>
      </c>
      <c r="AQ193">
        <v>16</v>
      </c>
      <c r="AS193">
        <v>0</v>
      </c>
      <c r="AT193">
        <v>2</v>
      </c>
      <c r="AU193" t="s">
        <v>5270</v>
      </c>
      <c r="AV193" t="s">
        <v>5271</v>
      </c>
      <c r="AW193" t="s">
        <v>141</v>
      </c>
      <c r="AX193" t="s">
        <v>174</v>
      </c>
      <c r="AY193" t="s">
        <v>332</v>
      </c>
      <c r="AZ193" t="s">
        <v>143</v>
      </c>
      <c r="BA193">
        <v>24</v>
      </c>
      <c r="BC193" t="s">
        <v>1725</v>
      </c>
      <c r="BD193" t="s">
        <v>5272</v>
      </c>
      <c r="BE193" t="s">
        <v>207</v>
      </c>
      <c r="BF193" t="s">
        <v>143</v>
      </c>
      <c r="BG193" t="s">
        <v>147</v>
      </c>
      <c r="BH193" t="s">
        <v>143</v>
      </c>
      <c r="BI193" t="s">
        <v>4344</v>
      </c>
      <c r="BJ193" t="s">
        <v>177</v>
      </c>
      <c r="BL193" t="s">
        <v>149</v>
      </c>
      <c r="BM193" t="s">
        <v>4563</v>
      </c>
      <c r="CB193" t="s">
        <v>154</v>
      </c>
      <c r="CD193" t="s">
        <v>154</v>
      </c>
      <c r="CF193" t="s">
        <v>154</v>
      </c>
      <c r="CH193" t="s">
        <v>154</v>
      </c>
      <c r="CJ193" t="s">
        <v>154</v>
      </c>
      <c r="CP193">
        <v>481</v>
      </c>
      <c r="CQ193" t="s">
        <v>5273</v>
      </c>
      <c r="CV193" t="s">
        <v>147</v>
      </c>
      <c r="DA193" t="s">
        <v>143</v>
      </c>
    </row>
    <row r="194" spans="1:105" x14ac:dyDescent="0.35">
      <c r="A194" t="s">
        <v>5262</v>
      </c>
      <c r="B194" t="s">
        <v>5263</v>
      </c>
      <c r="C194" t="s">
        <v>5264</v>
      </c>
      <c r="D194" t="s">
        <v>5265</v>
      </c>
      <c r="E194">
        <v>2016</v>
      </c>
      <c r="F194" t="s">
        <v>5266</v>
      </c>
      <c r="G194">
        <v>69</v>
      </c>
      <c r="H194" t="s">
        <v>5267</v>
      </c>
      <c r="I194" t="s">
        <v>120</v>
      </c>
      <c r="J194" t="s">
        <v>1716</v>
      </c>
      <c r="K194" t="s">
        <v>1717</v>
      </c>
      <c r="L194" t="s">
        <v>1718</v>
      </c>
      <c r="M194">
        <v>52.97</v>
      </c>
      <c r="N194">
        <v>-3.84</v>
      </c>
      <c r="O194">
        <v>500</v>
      </c>
      <c r="P194" t="s">
        <v>1719</v>
      </c>
      <c r="Q194" t="s">
        <v>269</v>
      </c>
      <c r="R194" t="s">
        <v>290</v>
      </c>
      <c r="S194" t="s">
        <v>271</v>
      </c>
      <c r="U194" t="s">
        <v>506</v>
      </c>
      <c r="X194" t="s">
        <v>811</v>
      </c>
      <c r="Y194" t="s">
        <v>1722</v>
      </c>
      <c r="AE194" t="s">
        <v>236</v>
      </c>
      <c r="AF194" t="s">
        <v>5268</v>
      </c>
      <c r="AG194" t="s">
        <v>5269</v>
      </c>
      <c r="AJ194" t="s">
        <v>133</v>
      </c>
      <c r="AK194" t="s">
        <v>328</v>
      </c>
      <c r="AL194">
        <v>4</v>
      </c>
      <c r="AM194" t="s">
        <v>135</v>
      </c>
      <c r="AN194" t="s">
        <v>183</v>
      </c>
      <c r="AO194" t="s">
        <v>1730</v>
      </c>
      <c r="AP194" t="s">
        <v>1731</v>
      </c>
      <c r="AQ194">
        <v>16</v>
      </c>
      <c r="AS194">
        <v>0</v>
      </c>
      <c r="AT194">
        <v>2</v>
      </c>
      <c r="AU194" t="s">
        <v>5270</v>
      </c>
      <c r="AV194" t="s">
        <v>5271</v>
      </c>
      <c r="AW194" t="s">
        <v>141</v>
      </c>
      <c r="AX194" t="s">
        <v>174</v>
      </c>
      <c r="AY194" t="s">
        <v>332</v>
      </c>
      <c r="AZ194" t="s">
        <v>143</v>
      </c>
      <c r="BA194">
        <v>24</v>
      </c>
      <c r="BC194" t="s">
        <v>1725</v>
      </c>
      <c r="BD194" t="s">
        <v>5272</v>
      </c>
      <c r="BE194" t="s">
        <v>207</v>
      </c>
      <c r="BF194" t="s">
        <v>143</v>
      </c>
      <c r="BG194" t="s">
        <v>147</v>
      </c>
      <c r="BH194" t="s">
        <v>143</v>
      </c>
      <c r="BI194" t="s">
        <v>4344</v>
      </c>
      <c r="BJ194" t="s">
        <v>177</v>
      </c>
      <c r="BL194" t="s">
        <v>149</v>
      </c>
      <c r="BM194" t="s">
        <v>4563</v>
      </c>
      <c r="CB194" t="s">
        <v>154</v>
      </c>
      <c r="CD194" t="s">
        <v>154</v>
      </c>
      <c r="CF194" t="s">
        <v>154</v>
      </c>
      <c r="CH194" t="s">
        <v>154</v>
      </c>
      <c r="CJ194" t="s">
        <v>154</v>
      </c>
      <c r="CP194">
        <v>482</v>
      </c>
      <c r="CQ194" t="s">
        <v>5273</v>
      </c>
      <c r="CV194" t="s">
        <v>147</v>
      </c>
      <c r="DA194" t="s">
        <v>143</v>
      </c>
    </row>
    <row r="195" spans="1:105" x14ac:dyDescent="0.35">
      <c r="A195" t="s">
        <v>5274</v>
      </c>
      <c r="B195" t="s">
        <v>5275</v>
      </c>
      <c r="C195" t="s">
        <v>5276</v>
      </c>
      <c r="D195" t="s">
        <v>5277</v>
      </c>
      <c r="E195">
        <v>2013</v>
      </c>
      <c r="F195" t="s">
        <v>284</v>
      </c>
      <c r="G195">
        <v>11</v>
      </c>
      <c r="H195">
        <v>14</v>
      </c>
      <c r="I195" t="s">
        <v>999</v>
      </c>
      <c r="J195" t="s">
        <v>3982</v>
      </c>
      <c r="K195" t="s">
        <v>3983</v>
      </c>
      <c r="L195" t="s">
        <v>3984</v>
      </c>
      <c r="M195">
        <v>48.966666666666669</v>
      </c>
      <c r="N195">
        <v>13.45</v>
      </c>
      <c r="O195">
        <v>1200</v>
      </c>
      <c r="P195" t="s">
        <v>3985</v>
      </c>
      <c r="Q195" t="s">
        <v>269</v>
      </c>
      <c r="R195" t="s">
        <v>3986</v>
      </c>
      <c r="X195" t="s">
        <v>811</v>
      </c>
      <c r="AE195" t="s">
        <v>171</v>
      </c>
      <c r="AF195">
        <v>3.2</v>
      </c>
      <c r="AG195">
        <v>1300</v>
      </c>
      <c r="AH195" t="s">
        <v>3987</v>
      </c>
      <c r="AI195" t="s">
        <v>3987</v>
      </c>
      <c r="AJ195" t="s">
        <v>198</v>
      </c>
      <c r="AK195" t="s">
        <v>172</v>
      </c>
      <c r="AL195">
        <v>1</v>
      </c>
      <c r="AM195" t="s">
        <v>173</v>
      </c>
      <c r="AV195" t="s">
        <v>5278</v>
      </c>
      <c r="AW195" t="s">
        <v>141</v>
      </c>
      <c r="AX195" t="s">
        <v>174</v>
      </c>
      <c r="AY195" t="s">
        <v>332</v>
      </c>
      <c r="AZ195" t="s">
        <v>143</v>
      </c>
      <c r="BA195">
        <v>18</v>
      </c>
      <c r="BD195" t="s">
        <v>5279</v>
      </c>
      <c r="BE195" t="s">
        <v>1661</v>
      </c>
      <c r="BF195" t="s">
        <v>147</v>
      </c>
      <c r="BG195" t="s">
        <v>147</v>
      </c>
      <c r="BH195" t="s">
        <v>143</v>
      </c>
      <c r="BI195" t="s">
        <v>4344</v>
      </c>
      <c r="BJ195" t="s">
        <v>149</v>
      </c>
      <c r="BK195" t="s">
        <v>5221</v>
      </c>
      <c r="BM195" t="s">
        <v>5280</v>
      </c>
      <c r="CB195" t="s">
        <v>152</v>
      </c>
      <c r="CD195" t="s">
        <v>152</v>
      </c>
      <c r="CE195" t="s">
        <v>3989</v>
      </c>
      <c r="CF195" t="s">
        <v>154</v>
      </c>
      <c r="CG195" t="s">
        <v>2759</v>
      </c>
      <c r="CH195" t="s">
        <v>154</v>
      </c>
      <c r="CJ195" t="s">
        <v>154</v>
      </c>
      <c r="CP195">
        <v>485</v>
      </c>
      <c r="CQ195" t="s">
        <v>5281</v>
      </c>
      <c r="DA195" t="s">
        <v>143</v>
      </c>
    </row>
    <row r="196" spans="1:105" x14ac:dyDescent="0.35">
      <c r="A196" t="s">
        <v>5274</v>
      </c>
      <c r="B196" t="s">
        <v>5275</v>
      </c>
      <c r="C196" t="s">
        <v>5276</v>
      </c>
      <c r="D196" t="s">
        <v>5277</v>
      </c>
      <c r="E196">
        <v>2013</v>
      </c>
      <c r="F196" t="s">
        <v>284</v>
      </c>
      <c r="G196">
        <v>11</v>
      </c>
      <c r="H196">
        <v>14</v>
      </c>
      <c r="I196" t="s">
        <v>999</v>
      </c>
      <c r="J196" t="s">
        <v>3982</v>
      </c>
      <c r="K196" t="s">
        <v>3991</v>
      </c>
      <c r="L196" t="s">
        <v>3992</v>
      </c>
      <c r="M196">
        <v>49.166666666666657</v>
      </c>
      <c r="N196">
        <v>13.31666666666667</v>
      </c>
      <c r="O196">
        <v>900</v>
      </c>
      <c r="P196" t="s">
        <v>3993</v>
      </c>
      <c r="Q196" t="s">
        <v>269</v>
      </c>
      <c r="R196" t="s">
        <v>3986</v>
      </c>
      <c r="AE196" t="s">
        <v>171</v>
      </c>
      <c r="AF196">
        <v>4</v>
      </c>
      <c r="AG196">
        <v>1000</v>
      </c>
      <c r="AH196" t="s">
        <v>3987</v>
      </c>
      <c r="AI196" t="s">
        <v>3987</v>
      </c>
      <c r="AJ196" t="s">
        <v>198</v>
      </c>
      <c r="AK196" t="s">
        <v>172</v>
      </c>
      <c r="AL196">
        <v>1</v>
      </c>
      <c r="AM196" t="s">
        <v>199</v>
      </c>
      <c r="AN196" t="s">
        <v>216</v>
      </c>
      <c r="AS196">
        <v>40</v>
      </c>
      <c r="AT196">
        <v>41</v>
      </c>
      <c r="AV196" t="s">
        <v>5278</v>
      </c>
      <c r="AW196" t="s">
        <v>141</v>
      </c>
      <c r="AX196" t="s">
        <v>174</v>
      </c>
      <c r="AY196" t="s">
        <v>332</v>
      </c>
      <c r="AZ196" t="s">
        <v>143</v>
      </c>
      <c r="BA196">
        <v>18</v>
      </c>
      <c r="BD196" t="s">
        <v>5279</v>
      </c>
      <c r="BE196" t="s">
        <v>1661</v>
      </c>
      <c r="BF196" t="s">
        <v>147</v>
      </c>
      <c r="BG196" t="s">
        <v>147</v>
      </c>
      <c r="BH196" t="s">
        <v>143</v>
      </c>
      <c r="BI196" t="s">
        <v>4344</v>
      </c>
      <c r="BJ196" t="s">
        <v>149</v>
      </c>
      <c r="BK196" t="s">
        <v>5221</v>
      </c>
      <c r="BM196" t="s">
        <v>5280</v>
      </c>
      <c r="CB196" t="s">
        <v>152</v>
      </c>
      <c r="CD196" t="s">
        <v>152</v>
      </c>
      <c r="CE196" t="s">
        <v>3989</v>
      </c>
      <c r="CF196" t="s">
        <v>154</v>
      </c>
      <c r="CG196" t="s">
        <v>2759</v>
      </c>
      <c r="CH196" t="s">
        <v>154</v>
      </c>
      <c r="CJ196" t="s">
        <v>154</v>
      </c>
      <c r="CP196">
        <v>486</v>
      </c>
      <c r="CQ196" t="s">
        <v>5282</v>
      </c>
      <c r="DA196" t="s">
        <v>143</v>
      </c>
    </row>
    <row r="197" spans="1:105" x14ac:dyDescent="0.35">
      <c r="A197" t="s">
        <v>5274</v>
      </c>
      <c r="B197" t="s">
        <v>5275</v>
      </c>
      <c r="C197" t="s">
        <v>5276</v>
      </c>
      <c r="D197" t="s">
        <v>5277</v>
      </c>
      <c r="E197">
        <v>2013</v>
      </c>
      <c r="F197" t="s">
        <v>284</v>
      </c>
      <c r="G197">
        <v>11</v>
      </c>
      <c r="H197">
        <v>14</v>
      </c>
      <c r="I197" t="s">
        <v>999</v>
      </c>
      <c r="J197" t="s">
        <v>3982</v>
      </c>
      <c r="K197" t="s">
        <v>3995</v>
      </c>
      <c r="L197" t="s">
        <v>3996</v>
      </c>
      <c r="M197">
        <v>49.016666666666673</v>
      </c>
      <c r="N197">
        <v>13.4</v>
      </c>
      <c r="O197">
        <v>1200</v>
      </c>
      <c r="P197" t="s">
        <v>3997</v>
      </c>
      <c r="Q197" t="s">
        <v>269</v>
      </c>
      <c r="R197" t="s">
        <v>3986</v>
      </c>
      <c r="AE197" t="s">
        <v>171</v>
      </c>
      <c r="AF197">
        <v>3.2</v>
      </c>
      <c r="AG197">
        <v>1300</v>
      </c>
      <c r="AH197" t="s">
        <v>3987</v>
      </c>
      <c r="AI197" t="s">
        <v>3987</v>
      </c>
      <c r="AJ197" t="s">
        <v>198</v>
      </c>
      <c r="AK197" t="s">
        <v>172</v>
      </c>
      <c r="AL197">
        <v>1</v>
      </c>
      <c r="AM197" t="s">
        <v>135</v>
      </c>
      <c r="AN197" t="s">
        <v>183</v>
      </c>
      <c r="AP197" t="s">
        <v>3998</v>
      </c>
      <c r="AS197">
        <v>1</v>
      </c>
      <c r="AT197">
        <v>3</v>
      </c>
      <c r="AV197" t="s">
        <v>5278</v>
      </c>
      <c r="AW197" t="s">
        <v>141</v>
      </c>
      <c r="AX197" t="s">
        <v>174</v>
      </c>
      <c r="AY197" t="s">
        <v>332</v>
      </c>
      <c r="AZ197" t="s">
        <v>143</v>
      </c>
      <c r="BA197">
        <v>18</v>
      </c>
      <c r="BD197" t="s">
        <v>5279</v>
      </c>
      <c r="BE197" t="s">
        <v>1661</v>
      </c>
      <c r="BF197" t="s">
        <v>147</v>
      </c>
      <c r="BG197" t="s">
        <v>147</v>
      </c>
      <c r="BH197" t="s">
        <v>143</v>
      </c>
      <c r="BI197" t="s">
        <v>4344</v>
      </c>
      <c r="BJ197" t="s">
        <v>149</v>
      </c>
      <c r="BK197" t="s">
        <v>5221</v>
      </c>
      <c r="BM197" t="s">
        <v>5280</v>
      </c>
      <c r="CB197" t="s">
        <v>152</v>
      </c>
      <c r="CD197" t="s">
        <v>152</v>
      </c>
      <c r="CE197" t="s">
        <v>3989</v>
      </c>
      <c r="CF197" t="s">
        <v>154</v>
      </c>
      <c r="CH197" t="s">
        <v>154</v>
      </c>
      <c r="CJ197" t="s">
        <v>154</v>
      </c>
      <c r="CP197">
        <v>487</v>
      </c>
      <c r="CQ197" t="s">
        <v>5283</v>
      </c>
      <c r="DA197" t="s">
        <v>143</v>
      </c>
    </row>
    <row r="198" spans="1:105" x14ac:dyDescent="0.35">
      <c r="A198" t="s">
        <v>5284</v>
      </c>
      <c r="B198" t="s">
        <v>5285</v>
      </c>
      <c r="C198" t="s">
        <v>5286</v>
      </c>
      <c r="D198" t="s">
        <v>5287</v>
      </c>
      <c r="E198">
        <v>2020</v>
      </c>
      <c r="F198" t="s">
        <v>119</v>
      </c>
      <c r="G198">
        <v>714</v>
      </c>
      <c r="H198">
        <v>11</v>
      </c>
      <c r="I198" t="s">
        <v>372</v>
      </c>
      <c r="J198" t="s">
        <v>4707</v>
      </c>
      <c r="K198" t="s">
        <v>5288</v>
      </c>
      <c r="L198" t="s">
        <v>5289</v>
      </c>
      <c r="M198">
        <v>48.261000000000003</v>
      </c>
      <c r="N198">
        <v>-58.664000000000001</v>
      </c>
      <c r="P198" t="s">
        <v>5290</v>
      </c>
      <c r="Q198" t="s">
        <v>269</v>
      </c>
      <c r="R198" t="s">
        <v>5291</v>
      </c>
      <c r="S198" t="s">
        <v>1005</v>
      </c>
      <c r="AE198" t="s">
        <v>171</v>
      </c>
      <c r="AF198">
        <v>5</v>
      </c>
      <c r="AG198">
        <v>1340</v>
      </c>
      <c r="AJ198" t="s">
        <v>133</v>
      </c>
      <c r="AK198" t="s">
        <v>172</v>
      </c>
      <c r="AL198">
        <v>1</v>
      </c>
      <c r="AM198" t="s">
        <v>173</v>
      </c>
      <c r="AU198" t="s">
        <v>5292</v>
      </c>
      <c r="AV198" t="s">
        <v>5292</v>
      </c>
      <c r="AW198" t="s">
        <v>141</v>
      </c>
      <c r="AX198" t="s">
        <v>174</v>
      </c>
      <c r="AY198" t="s">
        <v>332</v>
      </c>
      <c r="AZ198" t="s">
        <v>143</v>
      </c>
      <c r="BA198">
        <v>9</v>
      </c>
      <c r="BB198" t="s">
        <v>131</v>
      </c>
      <c r="BC198" t="s">
        <v>4083</v>
      </c>
      <c r="BD198" t="s">
        <v>5293</v>
      </c>
      <c r="BF198" t="s">
        <v>147</v>
      </c>
      <c r="BH198" t="s">
        <v>143</v>
      </c>
      <c r="BI198" t="s">
        <v>4344</v>
      </c>
      <c r="CB198" t="s">
        <v>152</v>
      </c>
      <c r="CD198" t="s">
        <v>154</v>
      </c>
      <c r="CE198" t="s">
        <v>4021</v>
      </c>
      <c r="CF198" t="s">
        <v>152</v>
      </c>
      <c r="CH198" t="s">
        <v>152</v>
      </c>
      <c r="CJ198" t="s">
        <v>154</v>
      </c>
      <c r="CP198">
        <v>497</v>
      </c>
      <c r="CQ198" t="s">
        <v>5294</v>
      </c>
      <c r="DA198" t="s">
        <v>143</v>
      </c>
    </row>
    <row r="199" spans="1:105" x14ac:dyDescent="0.35">
      <c r="A199" t="s">
        <v>5284</v>
      </c>
      <c r="B199" t="s">
        <v>5285</v>
      </c>
      <c r="C199" t="s">
        <v>5286</v>
      </c>
      <c r="D199" t="s">
        <v>5287</v>
      </c>
      <c r="E199">
        <v>2020</v>
      </c>
      <c r="F199" t="s">
        <v>119</v>
      </c>
      <c r="G199">
        <v>714</v>
      </c>
      <c r="H199">
        <v>11</v>
      </c>
      <c r="I199" t="s">
        <v>372</v>
      </c>
      <c r="J199" t="s">
        <v>4707</v>
      </c>
      <c r="K199" t="s">
        <v>5288</v>
      </c>
      <c r="L199" t="s">
        <v>5289</v>
      </c>
      <c r="M199">
        <v>48.261000000000003</v>
      </c>
      <c r="N199">
        <v>-58.664000000000001</v>
      </c>
      <c r="P199" t="s">
        <v>5290</v>
      </c>
      <c r="Q199" t="s">
        <v>269</v>
      </c>
      <c r="S199" t="s">
        <v>1005</v>
      </c>
      <c r="AE199" t="s">
        <v>171</v>
      </c>
      <c r="AF199">
        <v>5</v>
      </c>
      <c r="AG199">
        <v>1340</v>
      </c>
      <c r="AJ199" t="s">
        <v>133</v>
      </c>
      <c r="AK199" t="s">
        <v>172</v>
      </c>
      <c r="AL199">
        <v>1</v>
      </c>
      <c r="AM199" t="s">
        <v>199</v>
      </c>
      <c r="AN199" t="s">
        <v>216</v>
      </c>
      <c r="AO199" t="s">
        <v>574</v>
      </c>
      <c r="AP199" t="s">
        <v>5295</v>
      </c>
      <c r="AQ199" t="s">
        <v>5296</v>
      </c>
      <c r="AS199">
        <v>40</v>
      </c>
      <c r="AT199">
        <v>46</v>
      </c>
      <c r="AU199" t="s">
        <v>5292</v>
      </c>
      <c r="AV199" t="s">
        <v>5292</v>
      </c>
      <c r="AW199" t="s">
        <v>141</v>
      </c>
      <c r="AX199" t="s">
        <v>174</v>
      </c>
      <c r="AY199" t="s">
        <v>332</v>
      </c>
      <c r="AZ199" t="s">
        <v>143</v>
      </c>
      <c r="BA199">
        <v>9</v>
      </c>
      <c r="BB199" t="s">
        <v>131</v>
      </c>
      <c r="BC199" t="s">
        <v>4083</v>
      </c>
      <c r="BD199" t="s">
        <v>5293</v>
      </c>
      <c r="BF199" t="s">
        <v>147</v>
      </c>
      <c r="BH199" t="s">
        <v>143</v>
      </c>
      <c r="BI199" t="s">
        <v>4344</v>
      </c>
      <c r="BJ199" t="s">
        <v>177</v>
      </c>
      <c r="BM199" t="s">
        <v>5297</v>
      </c>
      <c r="CB199" t="s">
        <v>152</v>
      </c>
      <c r="CD199" t="s">
        <v>154</v>
      </c>
      <c r="CE199" t="s">
        <v>4021</v>
      </c>
      <c r="CF199" t="s">
        <v>152</v>
      </c>
      <c r="CG199" t="s">
        <v>5298</v>
      </c>
      <c r="CH199" t="s">
        <v>152</v>
      </c>
      <c r="CI199" t="s">
        <v>5299</v>
      </c>
      <c r="CJ199" t="s">
        <v>154</v>
      </c>
      <c r="CL199" t="s">
        <v>5300</v>
      </c>
      <c r="CP199">
        <v>498</v>
      </c>
      <c r="CQ199" t="s">
        <v>5301</v>
      </c>
      <c r="DA199" t="s">
        <v>143</v>
      </c>
    </row>
    <row r="200" spans="1:105" x14ac:dyDescent="0.35">
      <c r="A200" t="s">
        <v>5302</v>
      </c>
      <c r="B200" t="s">
        <v>5303</v>
      </c>
      <c r="C200" t="s">
        <v>5304</v>
      </c>
      <c r="D200" t="s">
        <v>5305</v>
      </c>
      <c r="E200">
        <v>2008</v>
      </c>
      <c r="F200" t="s">
        <v>4201</v>
      </c>
      <c r="G200">
        <v>22</v>
      </c>
      <c r="H200" t="s">
        <v>5306</v>
      </c>
      <c r="I200" t="s">
        <v>372</v>
      </c>
      <c r="J200" t="s">
        <v>373</v>
      </c>
      <c r="K200" t="s">
        <v>5307</v>
      </c>
      <c r="L200" t="s">
        <v>4013</v>
      </c>
      <c r="M200">
        <v>47.883333333333333</v>
      </c>
      <c r="N200">
        <v>-69.45</v>
      </c>
      <c r="P200" t="s">
        <v>5308</v>
      </c>
      <c r="Q200" t="s">
        <v>269</v>
      </c>
      <c r="R200" t="s">
        <v>3491</v>
      </c>
      <c r="S200" t="s">
        <v>271</v>
      </c>
      <c r="U200" t="s">
        <v>5309</v>
      </c>
      <c r="AE200" t="s">
        <v>171</v>
      </c>
      <c r="AF200">
        <v>3</v>
      </c>
      <c r="AG200">
        <v>926</v>
      </c>
      <c r="AH200" t="s">
        <v>5310</v>
      </c>
      <c r="AI200" t="s">
        <v>5310</v>
      </c>
      <c r="AJ200" t="s">
        <v>133</v>
      </c>
      <c r="AK200" t="s">
        <v>328</v>
      </c>
      <c r="AL200">
        <v>1</v>
      </c>
      <c r="AM200" t="s">
        <v>135</v>
      </c>
      <c r="AN200" t="s">
        <v>183</v>
      </c>
      <c r="AO200" t="s">
        <v>304</v>
      </c>
      <c r="AP200" t="s">
        <v>5311</v>
      </c>
      <c r="AQ200" t="s">
        <v>5312</v>
      </c>
      <c r="AS200">
        <v>0</v>
      </c>
      <c r="AT200">
        <v>2</v>
      </c>
      <c r="AU200" t="s">
        <v>5313</v>
      </c>
      <c r="AV200" t="s">
        <v>5061</v>
      </c>
      <c r="AW200" t="s">
        <v>141</v>
      </c>
      <c r="AX200" t="s">
        <v>174</v>
      </c>
      <c r="AY200" t="s">
        <v>332</v>
      </c>
      <c r="AZ200" t="s">
        <v>143</v>
      </c>
      <c r="BA200">
        <v>2</v>
      </c>
      <c r="BB200" t="s">
        <v>1809</v>
      </c>
      <c r="BD200" t="s">
        <v>5314</v>
      </c>
      <c r="BE200" t="s">
        <v>176</v>
      </c>
      <c r="BF200" t="s">
        <v>147</v>
      </c>
      <c r="BG200" t="s">
        <v>147</v>
      </c>
      <c r="BH200" t="s">
        <v>143</v>
      </c>
      <c r="BI200" t="s">
        <v>4344</v>
      </c>
      <c r="BJ200" t="s">
        <v>177</v>
      </c>
      <c r="BM200" t="s">
        <v>4846</v>
      </c>
      <c r="CB200" t="s">
        <v>154</v>
      </c>
      <c r="CD200" t="s">
        <v>154</v>
      </c>
      <c r="CE200" t="s">
        <v>5315</v>
      </c>
      <c r="CF200" t="s">
        <v>154</v>
      </c>
      <c r="CG200" t="s">
        <v>5316</v>
      </c>
      <c r="CH200" t="s">
        <v>154</v>
      </c>
      <c r="CJ200" t="s">
        <v>154</v>
      </c>
      <c r="CL200" t="s">
        <v>5317</v>
      </c>
      <c r="CP200">
        <v>502</v>
      </c>
      <c r="CQ200" t="s">
        <v>5318</v>
      </c>
      <c r="DA200" t="s">
        <v>143</v>
      </c>
    </row>
    <row r="201" spans="1:105" x14ac:dyDescent="0.35">
      <c r="A201" t="s">
        <v>5319</v>
      </c>
      <c r="B201" t="s">
        <v>5320</v>
      </c>
      <c r="C201" t="s">
        <v>5321</v>
      </c>
      <c r="D201" t="s">
        <v>5322</v>
      </c>
      <c r="E201">
        <v>2010</v>
      </c>
      <c r="F201" t="s">
        <v>1799</v>
      </c>
      <c r="G201">
        <v>115</v>
      </c>
      <c r="H201">
        <v>13</v>
      </c>
      <c r="I201" t="s">
        <v>372</v>
      </c>
      <c r="J201" t="s">
        <v>373</v>
      </c>
      <c r="K201" t="s">
        <v>5307</v>
      </c>
      <c r="L201" t="s">
        <v>4013</v>
      </c>
      <c r="M201">
        <v>47.883333333333333</v>
      </c>
      <c r="N201">
        <v>-69.45</v>
      </c>
      <c r="P201" t="s">
        <v>5308</v>
      </c>
      <c r="Q201" t="s">
        <v>269</v>
      </c>
      <c r="R201" t="s">
        <v>3491</v>
      </c>
      <c r="S201" t="s">
        <v>271</v>
      </c>
      <c r="U201" t="s">
        <v>5309</v>
      </c>
      <c r="AE201" t="s">
        <v>171</v>
      </c>
      <c r="AF201">
        <v>3</v>
      </c>
      <c r="AG201">
        <v>926</v>
      </c>
      <c r="AH201" t="s">
        <v>5310</v>
      </c>
      <c r="AI201" t="s">
        <v>5310</v>
      </c>
      <c r="AJ201" t="s">
        <v>133</v>
      </c>
      <c r="AK201" t="s">
        <v>328</v>
      </c>
      <c r="AL201">
        <v>1</v>
      </c>
      <c r="AM201" t="s">
        <v>135</v>
      </c>
      <c r="AN201" t="s">
        <v>183</v>
      </c>
      <c r="AO201" t="s">
        <v>304</v>
      </c>
      <c r="AP201" t="s">
        <v>5311</v>
      </c>
      <c r="AQ201" t="s">
        <v>5312</v>
      </c>
      <c r="AS201">
        <v>0</v>
      </c>
      <c r="AT201">
        <v>2</v>
      </c>
      <c r="AU201" t="s">
        <v>5313</v>
      </c>
      <c r="AV201" t="s">
        <v>5323</v>
      </c>
      <c r="AW201" t="s">
        <v>141</v>
      </c>
      <c r="AX201" t="s">
        <v>174</v>
      </c>
      <c r="AY201" t="s">
        <v>332</v>
      </c>
      <c r="AZ201" t="s">
        <v>143</v>
      </c>
      <c r="BA201">
        <v>2</v>
      </c>
      <c r="BB201" t="s">
        <v>1809</v>
      </c>
      <c r="BD201" t="s">
        <v>5324</v>
      </c>
      <c r="BE201" t="s">
        <v>176</v>
      </c>
      <c r="BF201" t="s">
        <v>147</v>
      </c>
      <c r="BG201" t="s">
        <v>147</v>
      </c>
      <c r="BH201" t="s">
        <v>143</v>
      </c>
      <c r="BI201" t="s">
        <v>4344</v>
      </c>
      <c r="BJ201" t="s">
        <v>177</v>
      </c>
      <c r="BM201" t="s">
        <v>4846</v>
      </c>
      <c r="CB201" t="s">
        <v>154</v>
      </c>
      <c r="CD201" t="s">
        <v>154</v>
      </c>
      <c r="CE201" t="s">
        <v>5315</v>
      </c>
      <c r="CF201" t="s">
        <v>154</v>
      </c>
      <c r="CG201" t="s">
        <v>5316</v>
      </c>
      <c r="CH201" t="s">
        <v>154</v>
      </c>
      <c r="CJ201" t="s">
        <v>154</v>
      </c>
      <c r="CP201">
        <v>503</v>
      </c>
      <c r="CQ201" t="s">
        <v>5325</v>
      </c>
      <c r="DA201" t="s">
        <v>143</v>
      </c>
    </row>
    <row r="202" spans="1:105" x14ac:dyDescent="0.35">
      <c r="A202" t="s">
        <v>5326</v>
      </c>
      <c r="B202" t="s">
        <v>5327</v>
      </c>
      <c r="C202" t="s">
        <v>5328</v>
      </c>
      <c r="D202" t="s">
        <v>5329</v>
      </c>
      <c r="E202">
        <v>2016</v>
      </c>
      <c r="F202" t="s">
        <v>5330</v>
      </c>
      <c r="G202">
        <v>22</v>
      </c>
      <c r="H202" t="s">
        <v>5331</v>
      </c>
      <c r="I202" t="s">
        <v>615</v>
      </c>
      <c r="J202" t="s">
        <v>5332</v>
      </c>
      <c r="K202" t="s">
        <v>5333</v>
      </c>
      <c r="L202" t="s">
        <v>5334</v>
      </c>
      <c r="M202">
        <v>54.124972222222233</v>
      </c>
      <c r="N202">
        <v>-9.5561666666666678</v>
      </c>
      <c r="P202" t="s">
        <v>4475</v>
      </c>
      <c r="Q202" t="s">
        <v>269</v>
      </c>
      <c r="R202" t="s">
        <v>4476</v>
      </c>
      <c r="S202" t="s">
        <v>271</v>
      </c>
      <c r="T202" t="s">
        <v>5335</v>
      </c>
      <c r="AE202" t="s">
        <v>236</v>
      </c>
      <c r="AF202">
        <v>10.3</v>
      </c>
      <c r="AG202">
        <v>1245</v>
      </c>
      <c r="AJ202" t="s">
        <v>133</v>
      </c>
      <c r="AK202" t="s">
        <v>172</v>
      </c>
      <c r="AL202">
        <v>1</v>
      </c>
      <c r="AM202" t="s">
        <v>135</v>
      </c>
      <c r="AP202" t="s">
        <v>5336</v>
      </c>
      <c r="AW202" t="s">
        <v>141</v>
      </c>
      <c r="AZ202" t="s">
        <v>143</v>
      </c>
      <c r="BD202" t="s">
        <v>5337</v>
      </c>
      <c r="BE202" t="s">
        <v>651</v>
      </c>
      <c r="BF202" t="s">
        <v>147</v>
      </c>
      <c r="BH202" t="s">
        <v>143</v>
      </c>
      <c r="BI202" t="s">
        <v>4344</v>
      </c>
      <c r="BJ202" t="s">
        <v>177</v>
      </c>
      <c r="BM202" t="s">
        <v>4484</v>
      </c>
      <c r="CB202" t="s">
        <v>152</v>
      </c>
      <c r="CD202" t="s">
        <v>152</v>
      </c>
      <c r="CE202" t="s">
        <v>5338</v>
      </c>
      <c r="CF202" t="s">
        <v>154</v>
      </c>
      <c r="CH202" t="s">
        <v>154</v>
      </c>
      <c r="CJ202" t="s">
        <v>154</v>
      </c>
      <c r="CP202">
        <v>507</v>
      </c>
      <c r="CQ202" t="s">
        <v>5339</v>
      </c>
      <c r="DA202" t="s">
        <v>143</v>
      </c>
    </row>
  </sheetData>
  <mergeCells count="13">
    <mergeCell ref="BX1:CA1"/>
    <mergeCell ref="CB1:CL1"/>
    <mergeCell ref="CM1:DA1"/>
    <mergeCell ref="AW1:BF1"/>
    <mergeCell ref="BG1:BM1"/>
    <mergeCell ref="BN1:BO1"/>
    <mergeCell ref="BP1:BS1"/>
    <mergeCell ref="BT1:BW1"/>
    <mergeCell ref="A1:H1"/>
    <mergeCell ref="I1:AD1"/>
    <mergeCell ref="AE1:AI1"/>
    <mergeCell ref="AJ1:AL1"/>
    <mergeCell ref="AM1:AV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A12"/>
  <sheetViews>
    <sheetView workbookViewId="0">
      <pane xSplit="2" ySplit="2" topLeftCell="BD3" activePane="bottomRight" state="frozen"/>
      <selection pane="topRight" activeCell="C1" sqref="C1"/>
      <selection pane="bottomLeft" activeCell="A3" sqref="A3"/>
      <selection pane="bottomRight" activeCell="BM3" sqref="BM3"/>
    </sheetView>
  </sheetViews>
  <sheetFormatPr defaultRowHeight="14.5" x14ac:dyDescent="0.35"/>
  <sheetData>
    <row r="1" spans="1:105" x14ac:dyDescent="0.35">
      <c r="A1" s="58" t="s">
        <v>0</v>
      </c>
      <c r="B1" s="58"/>
      <c r="C1" s="58"/>
      <c r="D1" s="58"/>
      <c r="E1" s="58"/>
      <c r="F1" s="58"/>
      <c r="G1" s="59"/>
      <c r="H1" s="59"/>
      <c r="I1" s="59" t="s">
        <v>1</v>
      </c>
      <c r="J1" s="59"/>
      <c r="K1" s="59"/>
      <c r="L1" s="59"/>
      <c r="M1" s="59"/>
      <c r="N1" s="59"/>
      <c r="O1" s="59"/>
      <c r="P1" s="59"/>
      <c r="Q1" s="59"/>
      <c r="R1" s="59"/>
      <c r="S1" s="59"/>
      <c r="T1" s="59"/>
      <c r="U1" s="59"/>
      <c r="V1" s="59"/>
      <c r="W1" s="59"/>
      <c r="X1" s="59"/>
      <c r="Y1" s="59"/>
      <c r="Z1" s="59"/>
      <c r="AA1" s="59"/>
      <c r="AB1" s="59"/>
      <c r="AC1" s="60"/>
      <c r="AD1" s="60"/>
      <c r="AE1" s="60" t="s">
        <v>2</v>
      </c>
      <c r="AF1" s="60"/>
      <c r="AG1" s="60"/>
      <c r="AH1" s="61"/>
      <c r="AI1" s="61"/>
      <c r="AJ1" s="61" t="s">
        <v>3</v>
      </c>
      <c r="AK1" s="62"/>
      <c r="AL1" s="62"/>
      <c r="AM1" s="62" t="s">
        <v>4</v>
      </c>
      <c r="AN1" s="62"/>
      <c r="AO1" s="62"/>
      <c r="AP1" s="62"/>
      <c r="AQ1" s="62"/>
      <c r="AR1" s="62"/>
      <c r="AS1" s="62"/>
      <c r="AT1" s="62"/>
      <c r="AU1" s="63"/>
      <c r="AV1" s="63"/>
      <c r="AW1" s="63" t="s">
        <v>5</v>
      </c>
      <c r="AX1" s="63"/>
      <c r="AY1" s="63"/>
      <c r="AZ1" s="63"/>
      <c r="BA1" s="63"/>
      <c r="BB1" s="63"/>
      <c r="BC1" s="63"/>
      <c r="BD1" s="63"/>
      <c r="BE1" s="59"/>
      <c r="BF1" s="59"/>
      <c r="BG1" s="59" t="s">
        <v>6</v>
      </c>
      <c r="BH1" s="59"/>
      <c r="BI1" s="59"/>
      <c r="BJ1" s="59"/>
      <c r="BK1" s="59"/>
      <c r="BL1" s="64"/>
      <c r="BM1" s="64"/>
      <c r="BN1" s="64" t="s">
        <v>7</v>
      </c>
      <c r="BO1" s="64"/>
      <c r="BP1" s="64" t="s">
        <v>8</v>
      </c>
      <c r="BQ1" s="64"/>
      <c r="BR1" s="64"/>
      <c r="BS1" s="64"/>
      <c r="BT1" s="64" t="s">
        <v>9</v>
      </c>
      <c r="BU1" s="64"/>
      <c r="BV1" s="64"/>
      <c r="BW1" s="64"/>
      <c r="BX1" s="64" t="s">
        <v>10</v>
      </c>
      <c r="BY1" s="64"/>
      <c r="BZ1" s="65"/>
      <c r="CA1" s="65"/>
      <c r="CB1" s="65" t="s">
        <v>11</v>
      </c>
      <c r="CC1" s="65"/>
      <c r="CD1" s="65"/>
      <c r="CE1" s="65"/>
      <c r="CF1" s="65"/>
      <c r="CG1" s="65"/>
      <c r="CH1" s="65"/>
      <c r="CI1" s="65"/>
      <c r="CJ1" s="65"/>
      <c r="CK1" s="66"/>
      <c r="CL1" s="66"/>
      <c r="CM1" s="66" t="s">
        <v>12</v>
      </c>
      <c r="CN1" s="66"/>
      <c r="CO1" s="66"/>
      <c r="CP1" s="66"/>
      <c r="CQ1" s="66"/>
      <c r="CR1" s="66"/>
      <c r="CS1" s="66"/>
      <c r="CT1" s="66"/>
      <c r="CU1" s="66"/>
      <c r="CV1" s="66"/>
      <c r="CW1" s="66"/>
      <c r="CX1" s="66"/>
      <c r="CY1" s="66"/>
      <c r="CZ1" s="58"/>
      <c r="DA1" s="67"/>
    </row>
    <row r="2" spans="1:105" x14ac:dyDescent="0.35">
      <c r="A2" s="1" t="s">
        <v>13</v>
      </c>
      <c r="B2" s="1" t="s">
        <v>14</v>
      </c>
      <c r="C2" s="1" t="s">
        <v>15</v>
      </c>
      <c r="D2" s="1" t="s">
        <v>16</v>
      </c>
      <c r="E2" s="1" t="s">
        <v>17</v>
      </c>
      <c r="F2" s="1" t="s">
        <v>18</v>
      </c>
      <c r="G2" s="1" t="s">
        <v>19</v>
      </c>
      <c r="H2" s="1" t="s">
        <v>20</v>
      </c>
      <c r="I2" s="2" t="s">
        <v>21</v>
      </c>
      <c r="J2" s="2" t="s">
        <v>22</v>
      </c>
      <c r="K2" s="2" t="s">
        <v>23</v>
      </c>
      <c r="L2" s="2" t="s">
        <v>24</v>
      </c>
      <c r="M2" s="2" t="s">
        <v>25</v>
      </c>
      <c r="N2" s="2" t="s">
        <v>26</v>
      </c>
      <c r="O2" s="2" t="s">
        <v>27</v>
      </c>
      <c r="P2" s="2" t="s">
        <v>28</v>
      </c>
      <c r="Q2" s="2" t="s">
        <v>29</v>
      </c>
      <c r="R2" s="2" t="s">
        <v>30</v>
      </c>
      <c r="S2" s="2" t="s">
        <v>31</v>
      </c>
      <c r="T2" s="2" t="s">
        <v>32</v>
      </c>
      <c r="U2" s="2" t="s">
        <v>33</v>
      </c>
      <c r="V2" s="2" t="s">
        <v>34</v>
      </c>
      <c r="W2" s="2" t="s">
        <v>35</v>
      </c>
      <c r="X2" s="2" t="s">
        <v>36</v>
      </c>
      <c r="Y2" s="2" t="s">
        <v>37</v>
      </c>
      <c r="Z2" s="2" t="s">
        <v>38</v>
      </c>
      <c r="AA2" s="2" t="s">
        <v>39</v>
      </c>
      <c r="AB2" s="2" t="s">
        <v>40</v>
      </c>
      <c r="AC2" s="2" t="s">
        <v>41</v>
      </c>
      <c r="AD2" s="2" t="s">
        <v>42</v>
      </c>
      <c r="AE2" s="3" t="s">
        <v>43</v>
      </c>
      <c r="AF2" s="3" t="s">
        <v>44</v>
      </c>
      <c r="AG2" s="3" t="s">
        <v>45</v>
      </c>
      <c r="AH2" s="3" t="s">
        <v>46</v>
      </c>
      <c r="AI2" s="3" t="s">
        <v>47</v>
      </c>
      <c r="AJ2" s="4" t="s">
        <v>48</v>
      </c>
      <c r="AK2" s="4" t="s">
        <v>49</v>
      </c>
      <c r="AL2" s="4" t="s">
        <v>50</v>
      </c>
      <c r="AM2" s="5" t="s">
        <v>51</v>
      </c>
      <c r="AN2" s="5" t="s">
        <v>52</v>
      </c>
      <c r="AO2" s="5" t="s">
        <v>53</v>
      </c>
      <c r="AP2" s="5" t="s">
        <v>54</v>
      </c>
      <c r="AQ2" s="5" t="s">
        <v>55</v>
      </c>
      <c r="AR2" s="5" t="s">
        <v>56</v>
      </c>
      <c r="AS2" s="5" t="s">
        <v>57</v>
      </c>
      <c r="AT2" s="5" t="s">
        <v>58</v>
      </c>
      <c r="AU2" s="5" t="s">
        <v>59</v>
      </c>
      <c r="AV2" s="5" t="s">
        <v>60</v>
      </c>
      <c r="AW2" s="6" t="s">
        <v>61</v>
      </c>
      <c r="AX2" s="6" t="s">
        <v>62</v>
      </c>
      <c r="AY2" s="6" t="s">
        <v>63</v>
      </c>
      <c r="AZ2" s="6" t="s">
        <v>64</v>
      </c>
      <c r="BA2" s="6" t="s">
        <v>65</v>
      </c>
      <c r="BB2" s="6" t="s">
        <v>66</v>
      </c>
      <c r="BC2" s="6" t="s">
        <v>67</v>
      </c>
      <c r="BD2" s="6" t="s">
        <v>68</v>
      </c>
      <c r="BE2" s="6" t="s">
        <v>69</v>
      </c>
      <c r="BF2" s="6" t="s">
        <v>70</v>
      </c>
      <c r="BG2" s="2" t="s">
        <v>71</v>
      </c>
      <c r="BH2" s="2" t="s">
        <v>72</v>
      </c>
      <c r="BI2" s="2" t="s">
        <v>73</v>
      </c>
      <c r="BJ2" s="2" t="s">
        <v>74</v>
      </c>
      <c r="BK2" s="2" t="s">
        <v>75</v>
      </c>
      <c r="BL2" s="2" t="s">
        <v>76</v>
      </c>
      <c r="BM2" s="2" t="s">
        <v>77</v>
      </c>
      <c r="BN2" s="7" t="s">
        <v>78</v>
      </c>
      <c r="BO2" s="7" t="s">
        <v>79</v>
      </c>
      <c r="BP2" s="7" t="s">
        <v>8</v>
      </c>
      <c r="BQ2" s="7" t="s">
        <v>80</v>
      </c>
      <c r="BR2" s="7" t="s">
        <v>81</v>
      </c>
      <c r="BS2" s="7" t="s">
        <v>82</v>
      </c>
      <c r="BT2" s="7" t="s">
        <v>9</v>
      </c>
      <c r="BU2" s="7" t="s">
        <v>83</v>
      </c>
      <c r="BV2" s="7" t="s">
        <v>84</v>
      </c>
      <c r="BW2" s="7" t="s">
        <v>85</v>
      </c>
      <c r="BX2" s="7" t="s">
        <v>10</v>
      </c>
      <c r="BY2" s="7" t="s">
        <v>86</v>
      </c>
      <c r="BZ2" s="7" t="s">
        <v>87</v>
      </c>
      <c r="CA2" s="7" t="s">
        <v>88</v>
      </c>
      <c r="CB2" s="8" t="s">
        <v>89</v>
      </c>
      <c r="CC2" s="8" t="s">
        <v>90</v>
      </c>
      <c r="CD2" s="8" t="s">
        <v>91</v>
      </c>
      <c r="CE2" s="8" t="s">
        <v>92</v>
      </c>
      <c r="CF2" s="8" t="s">
        <v>93</v>
      </c>
      <c r="CG2" s="8" t="s">
        <v>94</v>
      </c>
      <c r="CH2" s="8" t="s">
        <v>95</v>
      </c>
      <c r="CI2" s="8" t="s">
        <v>96</v>
      </c>
      <c r="CJ2" s="8" t="s">
        <v>97</v>
      </c>
      <c r="CK2" s="8" t="s">
        <v>98</v>
      </c>
      <c r="CL2" s="8" t="s">
        <v>99</v>
      </c>
      <c r="CM2" s="9" t="s">
        <v>100</v>
      </c>
      <c r="CN2" s="9" t="s">
        <v>101</v>
      </c>
      <c r="CO2" s="9" t="s">
        <v>102</v>
      </c>
      <c r="CP2" s="9" t="s">
        <v>103</v>
      </c>
      <c r="CQ2" s="9" t="s">
        <v>104</v>
      </c>
      <c r="CR2" s="9" t="s">
        <v>105</v>
      </c>
      <c r="CS2" s="9" t="s">
        <v>106</v>
      </c>
      <c r="CT2" s="9" t="s">
        <v>107</v>
      </c>
      <c r="CU2" s="9" t="s">
        <v>108</v>
      </c>
      <c r="CV2" s="9" t="s">
        <v>109</v>
      </c>
      <c r="CW2" s="9" t="s">
        <v>110</v>
      </c>
      <c r="CX2" s="9" t="s">
        <v>111</v>
      </c>
      <c r="CY2" s="9" t="s">
        <v>112</v>
      </c>
      <c r="CZ2" s="9" t="s">
        <v>113</v>
      </c>
      <c r="DA2" s="9" t="s">
        <v>114</v>
      </c>
    </row>
    <row r="3" spans="1:105" x14ac:dyDescent="0.35">
      <c r="A3" t="s">
        <v>5340</v>
      </c>
      <c r="B3" t="s">
        <v>5341</v>
      </c>
      <c r="C3" t="s">
        <v>5342</v>
      </c>
      <c r="D3" t="s">
        <v>5343</v>
      </c>
      <c r="E3">
        <v>2021</v>
      </c>
      <c r="F3" t="s">
        <v>317</v>
      </c>
      <c r="G3">
        <v>169</v>
      </c>
      <c r="I3" t="s">
        <v>372</v>
      </c>
      <c r="J3" t="s">
        <v>1623</v>
      </c>
      <c r="K3" t="s">
        <v>3920</v>
      </c>
      <c r="L3" t="s">
        <v>3921</v>
      </c>
      <c r="M3">
        <v>53.457999999999998</v>
      </c>
      <c r="N3">
        <v>-114.884</v>
      </c>
      <c r="P3" t="s">
        <v>3922</v>
      </c>
      <c r="Q3" t="s">
        <v>269</v>
      </c>
      <c r="S3" t="s">
        <v>271</v>
      </c>
      <c r="AE3" t="s">
        <v>197</v>
      </c>
      <c r="AJ3" t="s">
        <v>133</v>
      </c>
      <c r="AK3" t="s">
        <v>172</v>
      </c>
      <c r="AL3">
        <v>1</v>
      </c>
      <c r="AM3" t="s">
        <v>199</v>
      </c>
      <c r="AS3">
        <v>41</v>
      </c>
      <c r="AT3">
        <v>42</v>
      </c>
      <c r="AV3" t="s">
        <v>5344</v>
      </c>
      <c r="AW3" t="s">
        <v>141</v>
      </c>
      <c r="AZ3" t="s">
        <v>143</v>
      </c>
      <c r="BD3" t="s">
        <v>341</v>
      </c>
      <c r="BG3" t="s">
        <v>147</v>
      </c>
      <c r="BH3" t="s">
        <v>143</v>
      </c>
      <c r="BI3" t="s">
        <v>5345</v>
      </c>
      <c r="BM3" t="s">
        <v>5346</v>
      </c>
      <c r="CB3" t="s">
        <v>152</v>
      </c>
      <c r="CP3">
        <v>627</v>
      </c>
      <c r="CQ3" t="s">
        <v>5347</v>
      </c>
      <c r="DA3" t="s">
        <v>143</v>
      </c>
    </row>
    <row r="4" spans="1:105" x14ac:dyDescent="0.35">
      <c r="A4" t="s">
        <v>5340</v>
      </c>
      <c r="B4" t="s">
        <v>5341</v>
      </c>
      <c r="C4" t="s">
        <v>5342</v>
      </c>
      <c r="D4" t="s">
        <v>5343</v>
      </c>
      <c r="E4">
        <v>2021</v>
      </c>
      <c r="F4" t="s">
        <v>317</v>
      </c>
      <c r="G4">
        <v>169</v>
      </c>
      <c r="I4" t="s">
        <v>372</v>
      </c>
      <c r="J4" t="s">
        <v>1623</v>
      </c>
      <c r="K4" t="s">
        <v>3920</v>
      </c>
      <c r="L4" t="s">
        <v>3921</v>
      </c>
      <c r="M4">
        <v>53.457999999999998</v>
      </c>
      <c r="N4">
        <v>-114.884</v>
      </c>
      <c r="P4" t="s">
        <v>3922</v>
      </c>
      <c r="Q4" t="s">
        <v>269</v>
      </c>
      <c r="S4" t="s">
        <v>271</v>
      </c>
      <c r="AE4" t="s">
        <v>197</v>
      </c>
      <c r="AJ4" t="s">
        <v>133</v>
      </c>
      <c r="AK4" t="s">
        <v>172</v>
      </c>
      <c r="AL4">
        <v>1</v>
      </c>
      <c r="AM4" t="s">
        <v>135</v>
      </c>
      <c r="AN4" t="s">
        <v>183</v>
      </c>
      <c r="AS4">
        <v>10</v>
      </c>
      <c r="AT4">
        <v>11</v>
      </c>
      <c r="AV4" t="s">
        <v>5344</v>
      </c>
      <c r="AW4" t="s">
        <v>141</v>
      </c>
      <c r="AZ4" t="s">
        <v>143</v>
      </c>
      <c r="BD4" t="s">
        <v>341</v>
      </c>
      <c r="BG4" t="s">
        <v>147</v>
      </c>
      <c r="BH4" t="s">
        <v>143</v>
      </c>
      <c r="BI4" t="s">
        <v>5345</v>
      </c>
      <c r="BM4" t="s">
        <v>5346</v>
      </c>
      <c r="CB4" t="s">
        <v>152</v>
      </c>
      <c r="CP4">
        <v>628</v>
      </c>
      <c r="CQ4" t="s">
        <v>5348</v>
      </c>
      <c r="DA4" t="s">
        <v>143</v>
      </c>
    </row>
    <row r="5" spans="1:105" x14ac:dyDescent="0.35">
      <c r="A5" t="s">
        <v>5349</v>
      </c>
      <c r="B5" t="s">
        <v>5350</v>
      </c>
      <c r="C5" t="s">
        <v>5351</v>
      </c>
      <c r="D5" t="s">
        <v>5352</v>
      </c>
      <c r="E5">
        <v>1994</v>
      </c>
      <c r="F5" t="s">
        <v>5353</v>
      </c>
      <c r="G5">
        <v>39</v>
      </c>
      <c r="H5" t="s">
        <v>5354</v>
      </c>
      <c r="I5" t="s">
        <v>1073</v>
      </c>
      <c r="K5" t="s">
        <v>1958</v>
      </c>
      <c r="L5" t="s">
        <v>1959</v>
      </c>
      <c r="M5">
        <v>59.983861111111111</v>
      </c>
      <c r="N5">
        <v>14.432972222222221</v>
      </c>
      <c r="O5" t="s">
        <v>1960</v>
      </c>
      <c r="P5" t="s">
        <v>1961</v>
      </c>
      <c r="Q5" t="s">
        <v>170</v>
      </c>
      <c r="S5" t="s">
        <v>271</v>
      </c>
      <c r="T5" t="s">
        <v>1447</v>
      </c>
      <c r="V5" t="s">
        <v>196</v>
      </c>
      <c r="X5" t="s">
        <v>850</v>
      </c>
      <c r="Y5" t="s">
        <v>1962</v>
      </c>
      <c r="AA5" t="s">
        <v>1963</v>
      </c>
      <c r="AE5" t="s">
        <v>197</v>
      </c>
      <c r="AJ5" t="s">
        <v>554</v>
      </c>
      <c r="AK5" t="s">
        <v>134</v>
      </c>
      <c r="AL5">
        <v>1</v>
      </c>
      <c r="AM5" t="s">
        <v>199</v>
      </c>
      <c r="AN5" t="s">
        <v>216</v>
      </c>
      <c r="AP5" t="s">
        <v>1964</v>
      </c>
      <c r="AS5">
        <v>0</v>
      </c>
      <c r="AT5">
        <v>1</v>
      </c>
      <c r="AU5" t="s">
        <v>1965</v>
      </c>
      <c r="AV5" t="s">
        <v>1966</v>
      </c>
      <c r="AW5" t="s">
        <v>141</v>
      </c>
      <c r="AX5" t="s">
        <v>131</v>
      </c>
      <c r="AY5" t="s">
        <v>131</v>
      </c>
      <c r="AZ5" t="s">
        <v>131</v>
      </c>
      <c r="BA5" t="s">
        <v>131</v>
      </c>
      <c r="BB5" t="s">
        <v>131</v>
      </c>
      <c r="BC5" t="s">
        <v>131</v>
      </c>
      <c r="BD5" t="s">
        <v>1967</v>
      </c>
      <c r="BE5" t="s">
        <v>207</v>
      </c>
      <c r="BF5" t="s">
        <v>143</v>
      </c>
      <c r="BG5" t="s">
        <v>147</v>
      </c>
      <c r="BH5" t="s">
        <v>143</v>
      </c>
      <c r="BI5" t="s">
        <v>5345</v>
      </c>
      <c r="BJ5" t="s">
        <v>177</v>
      </c>
      <c r="BM5" t="s">
        <v>5355</v>
      </c>
      <c r="CB5" t="s">
        <v>152</v>
      </c>
      <c r="CD5" t="s">
        <v>153</v>
      </c>
      <c r="CF5" t="s">
        <v>478</v>
      </c>
      <c r="CG5" t="s">
        <v>1969</v>
      </c>
      <c r="CH5" t="s">
        <v>154</v>
      </c>
      <c r="CI5" t="s">
        <v>1970</v>
      </c>
      <c r="CJ5" t="s">
        <v>154</v>
      </c>
      <c r="CP5">
        <v>660</v>
      </c>
      <c r="CQ5" t="s">
        <v>5356</v>
      </c>
      <c r="DA5" t="s">
        <v>143</v>
      </c>
    </row>
    <row r="6" spans="1:105" x14ac:dyDescent="0.35">
      <c r="A6" t="s">
        <v>5357</v>
      </c>
      <c r="B6" t="s">
        <v>5358</v>
      </c>
      <c r="C6" t="s">
        <v>5359</v>
      </c>
      <c r="D6" t="s">
        <v>5360</v>
      </c>
      <c r="E6">
        <v>2018</v>
      </c>
      <c r="F6" t="s">
        <v>5361</v>
      </c>
      <c r="G6">
        <v>23</v>
      </c>
      <c r="H6" t="s">
        <v>5362</v>
      </c>
      <c r="I6" t="s">
        <v>372</v>
      </c>
      <c r="J6" t="s">
        <v>1623</v>
      </c>
      <c r="K6" t="s">
        <v>5363</v>
      </c>
      <c r="L6" t="s">
        <v>5364</v>
      </c>
      <c r="M6">
        <v>53.457999999999998</v>
      </c>
      <c r="N6">
        <v>-114.884</v>
      </c>
      <c r="P6" t="s">
        <v>5365</v>
      </c>
      <c r="Q6" t="s">
        <v>269</v>
      </c>
      <c r="R6" t="s">
        <v>5366</v>
      </c>
      <c r="S6" t="s">
        <v>271</v>
      </c>
      <c r="AE6" t="s">
        <v>197</v>
      </c>
      <c r="AJ6" t="s">
        <v>198</v>
      </c>
      <c r="AK6" t="s">
        <v>172</v>
      </c>
      <c r="AL6">
        <v>1</v>
      </c>
      <c r="AM6" t="s">
        <v>135</v>
      </c>
      <c r="AN6" t="s">
        <v>183</v>
      </c>
      <c r="AO6" t="s">
        <v>1919</v>
      </c>
      <c r="AP6" t="s">
        <v>5367</v>
      </c>
      <c r="AS6">
        <v>25</v>
      </c>
      <c r="AT6">
        <v>25</v>
      </c>
      <c r="AV6" t="s">
        <v>5368</v>
      </c>
      <c r="AW6" t="s">
        <v>141</v>
      </c>
      <c r="AY6" t="s">
        <v>332</v>
      </c>
      <c r="AZ6" t="s">
        <v>143</v>
      </c>
      <c r="BB6" t="s">
        <v>2641</v>
      </c>
      <c r="BD6" t="s">
        <v>4127</v>
      </c>
      <c r="BE6" t="s">
        <v>416</v>
      </c>
      <c r="BF6" t="s">
        <v>143</v>
      </c>
      <c r="BG6" t="s">
        <v>147</v>
      </c>
      <c r="BH6" t="s">
        <v>143</v>
      </c>
      <c r="BI6" t="s">
        <v>5345</v>
      </c>
      <c r="BJ6" t="s">
        <v>3486</v>
      </c>
      <c r="BM6" t="s">
        <v>5369</v>
      </c>
      <c r="CB6" t="s">
        <v>152</v>
      </c>
      <c r="CD6" t="s">
        <v>154</v>
      </c>
      <c r="CF6" t="s">
        <v>154</v>
      </c>
      <c r="CH6" t="s">
        <v>154</v>
      </c>
      <c r="CJ6" t="s">
        <v>154</v>
      </c>
      <c r="CP6">
        <v>251</v>
      </c>
      <c r="CQ6" t="s">
        <v>5370</v>
      </c>
      <c r="DA6" t="s">
        <v>143</v>
      </c>
    </row>
    <row r="7" spans="1:105" x14ac:dyDescent="0.35">
      <c r="A7" t="s">
        <v>5357</v>
      </c>
      <c r="B7" t="s">
        <v>5358</v>
      </c>
      <c r="C7" t="s">
        <v>5359</v>
      </c>
      <c r="D7" t="s">
        <v>5360</v>
      </c>
      <c r="E7">
        <v>2018</v>
      </c>
      <c r="F7" t="s">
        <v>5361</v>
      </c>
      <c r="G7">
        <v>23</v>
      </c>
      <c r="H7" t="s">
        <v>5362</v>
      </c>
      <c r="I7" t="s">
        <v>372</v>
      </c>
      <c r="J7" t="s">
        <v>1623</v>
      </c>
      <c r="K7" t="s">
        <v>5363</v>
      </c>
      <c r="L7" t="s">
        <v>5364</v>
      </c>
      <c r="M7">
        <v>53.457999999999998</v>
      </c>
      <c r="N7">
        <v>-114.884</v>
      </c>
      <c r="P7" t="s">
        <v>5371</v>
      </c>
      <c r="Q7" t="s">
        <v>269</v>
      </c>
      <c r="R7" t="s">
        <v>5366</v>
      </c>
      <c r="S7" t="s">
        <v>271</v>
      </c>
      <c r="AE7" t="s">
        <v>197</v>
      </c>
      <c r="AJ7" t="s">
        <v>198</v>
      </c>
      <c r="AK7" t="s">
        <v>172</v>
      </c>
      <c r="AL7">
        <v>1</v>
      </c>
      <c r="AM7" t="s">
        <v>135</v>
      </c>
      <c r="AN7" t="s">
        <v>183</v>
      </c>
      <c r="AO7" t="s">
        <v>1919</v>
      </c>
      <c r="AP7" t="s">
        <v>5367</v>
      </c>
      <c r="AS7">
        <v>7</v>
      </c>
      <c r="AT7">
        <v>7</v>
      </c>
      <c r="AV7" t="s">
        <v>5368</v>
      </c>
      <c r="AW7" t="s">
        <v>141</v>
      </c>
      <c r="AY7" t="s">
        <v>332</v>
      </c>
      <c r="AZ7" t="s">
        <v>143</v>
      </c>
      <c r="BB7" t="s">
        <v>2641</v>
      </c>
      <c r="BD7" t="s">
        <v>4127</v>
      </c>
      <c r="BE7" t="s">
        <v>416</v>
      </c>
      <c r="BF7" t="s">
        <v>143</v>
      </c>
      <c r="BG7" t="s">
        <v>147</v>
      </c>
      <c r="BH7" t="s">
        <v>143</v>
      </c>
      <c r="BI7" t="s">
        <v>5345</v>
      </c>
      <c r="BJ7" t="s">
        <v>3486</v>
      </c>
      <c r="BM7" t="s">
        <v>5369</v>
      </c>
      <c r="CB7" t="s">
        <v>152</v>
      </c>
      <c r="CD7" t="s">
        <v>154</v>
      </c>
      <c r="CF7" t="s">
        <v>154</v>
      </c>
      <c r="CH7" t="s">
        <v>154</v>
      </c>
      <c r="CJ7" t="s">
        <v>154</v>
      </c>
      <c r="CP7">
        <v>252</v>
      </c>
      <c r="CQ7" t="s">
        <v>5370</v>
      </c>
      <c r="DA7" t="s">
        <v>143</v>
      </c>
    </row>
    <row r="8" spans="1:105" x14ac:dyDescent="0.35">
      <c r="A8" t="s">
        <v>5357</v>
      </c>
      <c r="B8" t="s">
        <v>5358</v>
      </c>
      <c r="C8" t="s">
        <v>5359</v>
      </c>
      <c r="D8" t="s">
        <v>5360</v>
      </c>
      <c r="E8">
        <v>2018</v>
      </c>
      <c r="F8" t="s">
        <v>5361</v>
      </c>
      <c r="G8">
        <v>23</v>
      </c>
      <c r="H8" t="s">
        <v>5362</v>
      </c>
      <c r="I8" t="s">
        <v>372</v>
      </c>
      <c r="J8" t="s">
        <v>1623</v>
      </c>
      <c r="K8" t="s">
        <v>5363</v>
      </c>
      <c r="L8" t="s">
        <v>5364</v>
      </c>
      <c r="M8">
        <v>53.457999999999998</v>
      </c>
      <c r="N8">
        <v>-114.884</v>
      </c>
      <c r="P8" t="s">
        <v>5372</v>
      </c>
      <c r="Q8" t="s">
        <v>269</v>
      </c>
      <c r="R8" t="s">
        <v>5366</v>
      </c>
      <c r="S8" t="s">
        <v>271</v>
      </c>
      <c r="AE8" t="s">
        <v>197</v>
      </c>
      <c r="AJ8" t="s">
        <v>198</v>
      </c>
      <c r="AK8" t="s">
        <v>172</v>
      </c>
      <c r="AL8">
        <v>1</v>
      </c>
      <c r="AM8" t="s">
        <v>135</v>
      </c>
      <c r="AN8" t="s">
        <v>183</v>
      </c>
      <c r="AO8" t="s">
        <v>1919</v>
      </c>
      <c r="AP8" t="s">
        <v>5367</v>
      </c>
      <c r="AS8">
        <v>4</v>
      </c>
      <c r="AT8">
        <v>4</v>
      </c>
      <c r="AV8" t="s">
        <v>5368</v>
      </c>
      <c r="AW8" t="s">
        <v>141</v>
      </c>
      <c r="AY8" t="s">
        <v>332</v>
      </c>
      <c r="AZ8" t="s">
        <v>143</v>
      </c>
      <c r="BB8" t="s">
        <v>2641</v>
      </c>
      <c r="BD8" t="s">
        <v>4127</v>
      </c>
      <c r="BE8" t="s">
        <v>416</v>
      </c>
      <c r="BF8" t="s">
        <v>143</v>
      </c>
      <c r="BG8" t="s">
        <v>147</v>
      </c>
      <c r="BH8" t="s">
        <v>143</v>
      </c>
      <c r="BI8" t="s">
        <v>5345</v>
      </c>
      <c r="BJ8" t="s">
        <v>3486</v>
      </c>
      <c r="BM8" t="s">
        <v>5369</v>
      </c>
      <c r="CB8" t="s">
        <v>152</v>
      </c>
      <c r="CD8" t="s">
        <v>152</v>
      </c>
      <c r="CE8" t="s">
        <v>5373</v>
      </c>
      <c r="CF8" t="s">
        <v>154</v>
      </c>
      <c r="CH8" t="s">
        <v>154</v>
      </c>
      <c r="CJ8" t="s">
        <v>154</v>
      </c>
      <c r="CP8">
        <v>253</v>
      </c>
      <c r="CQ8" t="s">
        <v>5370</v>
      </c>
      <c r="DA8" t="s">
        <v>143</v>
      </c>
    </row>
    <row r="9" spans="1:105" x14ac:dyDescent="0.35">
      <c r="A9" t="s">
        <v>5357</v>
      </c>
      <c r="B9" t="s">
        <v>5358</v>
      </c>
      <c r="C9" t="s">
        <v>5359</v>
      </c>
      <c r="D9" t="s">
        <v>5360</v>
      </c>
      <c r="E9">
        <v>2018</v>
      </c>
      <c r="F9" t="s">
        <v>5361</v>
      </c>
      <c r="G9">
        <v>23</v>
      </c>
      <c r="H9" t="s">
        <v>5362</v>
      </c>
      <c r="I9" t="s">
        <v>372</v>
      </c>
      <c r="J9" t="s">
        <v>1623</v>
      </c>
      <c r="K9" t="s">
        <v>5363</v>
      </c>
      <c r="L9" t="s">
        <v>5364</v>
      </c>
      <c r="M9">
        <v>53.457999999999998</v>
      </c>
      <c r="N9">
        <v>-114.884</v>
      </c>
      <c r="P9" t="s">
        <v>5374</v>
      </c>
      <c r="Q9" t="s">
        <v>269</v>
      </c>
      <c r="R9" t="s">
        <v>5366</v>
      </c>
      <c r="S9" t="s">
        <v>271</v>
      </c>
      <c r="AE9" t="s">
        <v>197</v>
      </c>
      <c r="AJ9" t="s">
        <v>198</v>
      </c>
      <c r="AK9" t="s">
        <v>172</v>
      </c>
      <c r="AL9">
        <v>1</v>
      </c>
      <c r="AM9" t="s">
        <v>135</v>
      </c>
      <c r="AN9" t="s">
        <v>183</v>
      </c>
      <c r="AO9" t="s">
        <v>1919</v>
      </c>
      <c r="AP9" t="s">
        <v>5367</v>
      </c>
      <c r="AS9">
        <v>4</v>
      </c>
      <c r="AT9">
        <v>4</v>
      </c>
      <c r="AV9" t="s">
        <v>5368</v>
      </c>
      <c r="AW9" t="s">
        <v>141</v>
      </c>
      <c r="AY9" t="s">
        <v>332</v>
      </c>
      <c r="AZ9" t="s">
        <v>143</v>
      </c>
      <c r="BB9" t="s">
        <v>2641</v>
      </c>
      <c r="BD9" t="s">
        <v>4127</v>
      </c>
      <c r="BE9" t="s">
        <v>416</v>
      </c>
      <c r="BF9" t="s">
        <v>143</v>
      </c>
      <c r="BG9" t="s">
        <v>147</v>
      </c>
      <c r="BH9" t="s">
        <v>143</v>
      </c>
      <c r="BI9" t="s">
        <v>5345</v>
      </c>
      <c r="BJ9" t="s">
        <v>3486</v>
      </c>
      <c r="BM9" t="s">
        <v>5369</v>
      </c>
      <c r="CB9" t="s">
        <v>152</v>
      </c>
      <c r="CD9" t="s">
        <v>152</v>
      </c>
      <c r="CE9" t="s">
        <v>5375</v>
      </c>
      <c r="CF9" t="s">
        <v>154</v>
      </c>
      <c r="CH9" t="s">
        <v>154</v>
      </c>
      <c r="CJ9" t="s">
        <v>154</v>
      </c>
      <c r="CP9">
        <v>254</v>
      </c>
      <c r="CQ9" t="s">
        <v>5370</v>
      </c>
      <c r="DA9" t="s">
        <v>143</v>
      </c>
    </row>
    <row r="10" spans="1:105" x14ac:dyDescent="0.35">
      <c r="A10" t="s">
        <v>5357</v>
      </c>
      <c r="B10" t="s">
        <v>5358</v>
      </c>
      <c r="C10" t="s">
        <v>5359</v>
      </c>
      <c r="D10" t="s">
        <v>5360</v>
      </c>
      <c r="E10">
        <v>2018</v>
      </c>
      <c r="F10" t="s">
        <v>5361</v>
      </c>
      <c r="G10">
        <v>23</v>
      </c>
      <c r="H10" t="s">
        <v>5362</v>
      </c>
      <c r="I10" t="s">
        <v>372</v>
      </c>
      <c r="J10" t="s">
        <v>1623</v>
      </c>
      <c r="K10" t="s">
        <v>5363</v>
      </c>
      <c r="L10" t="s">
        <v>5364</v>
      </c>
      <c r="M10">
        <v>53.457999999999998</v>
      </c>
      <c r="N10">
        <v>-114.884</v>
      </c>
      <c r="P10" t="s">
        <v>3922</v>
      </c>
      <c r="Q10" t="s">
        <v>269</v>
      </c>
      <c r="R10" t="s">
        <v>5366</v>
      </c>
      <c r="S10" t="s">
        <v>271</v>
      </c>
      <c r="AE10" t="s">
        <v>197</v>
      </c>
      <c r="AJ10" t="s">
        <v>198</v>
      </c>
      <c r="AK10" t="s">
        <v>172</v>
      </c>
      <c r="AL10">
        <v>1</v>
      </c>
      <c r="AM10" t="s">
        <v>199</v>
      </c>
      <c r="AN10" t="s">
        <v>573</v>
      </c>
      <c r="AO10" t="s">
        <v>574</v>
      </c>
      <c r="AP10" t="s">
        <v>5376</v>
      </c>
      <c r="AS10">
        <v>41</v>
      </c>
      <c r="AT10">
        <v>41</v>
      </c>
      <c r="AV10" t="s">
        <v>5368</v>
      </c>
      <c r="AW10" t="s">
        <v>141</v>
      </c>
      <c r="AY10" t="s">
        <v>332</v>
      </c>
      <c r="AZ10" t="s">
        <v>143</v>
      </c>
      <c r="BB10" t="s">
        <v>2641</v>
      </c>
      <c r="BD10" t="s">
        <v>4127</v>
      </c>
      <c r="BE10" t="s">
        <v>416</v>
      </c>
      <c r="BF10" t="s">
        <v>143</v>
      </c>
      <c r="BG10" t="s">
        <v>147</v>
      </c>
      <c r="BH10" t="s">
        <v>143</v>
      </c>
      <c r="BI10" t="s">
        <v>5345</v>
      </c>
      <c r="BJ10" t="s">
        <v>3486</v>
      </c>
      <c r="BM10" t="s">
        <v>5377</v>
      </c>
      <c r="CB10" t="s">
        <v>152</v>
      </c>
      <c r="CD10" t="s">
        <v>154</v>
      </c>
      <c r="CF10" t="s">
        <v>154</v>
      </c>
      <c r="CH10" t="s">
        <v>154</v>
      </c>
      <c r="CJ10" t="s">
        <v>154</v>
      </c>
      <c r="CP10">
        <v>255</v>
      </c>
      <c r="CQ10" t="s">
        <v>5378</v>
      </c>
      <c r="DA10" t="s">
        <v>143</v>
      </c>
    </row>
    <row r="11" spans="1:105" x14ac:dyDescent="0.35">
      <c r="A11" t="s">
        <v>5357</v>
      </c>
      <c r="B11" t="s">
        <v>5358</v>
      </c>
      <c r="C11" t="s">
        <v>5359</v>
      </c>
      <c r="D11" t="s">
        <v>5360</v>
      </c>
      <c r="E11">
        <v>2018</v>
      </c>
      <c r="F11" t="s">
        <v>5361</v>
      </c>
      <c r="G11">
        <v>23</v>
      </c>
      <c r="H11" t="s">
        <v>5362</v>
      </c>
      <c r="I11" t="s">
        <v>372</v>
      </c>
      <c r="J11" t="s">
        <v>4539</v>
      </c>
      <c r="K11" t="s">
        <v>5379</v>
      </c>
      <c r="L11" t="s">
        <v>5380</v>
      </c>
      <c r="M11">
        <v>49.930999999999997</v>
      </c>
      <c r="N11">
        <v>-96.238</v>
      </c>
      <c r="P11" t="s">
        <v>5381</v>
      </c>
      <c r="Q11" t="s">
        <v>170</v>
      </c>
      <c r="R11" t="s">
        <v>5382</v>
      </c>
      <c r="S11" t="s">
        <v>271</v>
      </c>
      <c r="AE11" t="s">
        <v>171</v>
      </c>
      <c r="AJ11" t="s">
        <v>198</v>
      </c>
      <c r="AK11" t="s">
        <v>172</v>
      </c>
      <c r="AL11">
        <v>1</v>
      </c>
      <c r="AM11" t="s">
        <v>135</v>
      </c>
      <c r="AN11" t="s">
        <v>183</v>
      </c>
      <c r="AP11" t="s">
        <v>5383</v>
      </c>
      <c r="AW11" t="s">
        <v>141</v>
      </c>
      <c r="AY11" t="s">
        <v>332</v>
      </c>
      <c r="AZ11" t="s">
        <v>143</v>
      </c>
      <c r="BB11" t="s">
        <v>2641</v>
      </c>
      <c r="BD11" t="s">
        <v>4127</v>
      </c>
      <c r="BE11" t="s">
        <v>416</v>
      </c>
      <c r="BF11" t="s">
        <v>143</v>
      </c>
      <c r="BG11" t="s">
        <v>147</v>
      </c>
      <c r="BH11" t="s">
        <v>143</v>
      </c>
      <c r="BI11" t="s">
        <v>5345</v>
      </c>
      <c r="BJ11" t="s">
        <v>3486</v>
      </c>
      <c r="BK11" t="s">
        <v>5384</v>
      </c>
      <c r="BM11" t="s">
        <v>5385</v>
      </c>
      <c r="CB11" t="s">
        <v>152</v>
      </c>
      <c r="CD11" t="s">
        <v>154</v>
      </c>
      <c r="CF11" t="s">
        <v>154</v>
      </c>
      <c r="CH11" t="s">
        <v>154</v>
      </c>
      <c r="CJ11" t="s">
        <v>154</v>
      </c>
      <c r="CP11">
        <v>256</v>
      </c>
      <c r="CQ11" t="s">
        <v>5370</v>
      </c>
      <c r="DA11" t="s">
        <v>143</v>
      </c>
    </row>
    <row r="12" spans="1:105" x14ac:dyDescent="0.35">
      <c r="A12" t="s">
        <v>5357</v>
      </c>
      <c r="B12" t="s">
        <v>5358</v>
      </c>
      <c r="C12" t="s">
        <v>5359</v>
      </c>
      <c r="D12" t="s">
        <v>5360</v>
      </c>
      <c r="E12">
        <v>2018</v>
      </c>
      <c r="F12" t="s">
        <v>5361</v>
      </c>
      <c r="G12">
        <v>23</v>
      </c>
      <c r="H12" t="s">
        <v>5362</v>
      </c>
      <c r="I12" t="s">
        <v>372</v>
      </c>
      <c r="J12" t="s">
        <v>4539</v>
      </c>
      <c r="K12" t="s">
        <v>5379</v>
      </c>
      <c r="L12" t="s">
        <v>5380</v>
      </c>
      <c r="M12">
        <v>49.930999999999997</v>
      </c>
      <c r="N12">
        <v>-96.238</v>
      </c>
      <c r="P12" t="s">
        <v>5381</v>
      </c>
      <c r="Q12" t="s">
        <v>170</v>
      </c>
      <c r="R12" t="s">
        <v>5382</v>
      </c>
      <c r="S12" t="s">
        <v>271</v>
      </c>
      <c r="AE12" t="s">
        <v>171</v>
      </c>
      <c r="AJ12" t="s">
        <v>133</v>
      </c>
      <c r="AK12" t="s">
        <v>172</v>
      </c>
      <c r="AL12">
        <v>1</v>
      </c>
      <c r="AM12" t="s">
        <v>199</v>
      </c>
      <c r="AN12" t="s">
        <v>216</v>
      </c>
      <c r="AO12" t="s">
        <v>304</v>
      </c>
      <c r="AP12" t="s">
        <v>5386</v>
      </c>
      <c r="AW12" t="s">
        <v>141</v>
      </c>
      <c r="AY12" t="s">
        <v>332</v>
      </c>
      <c r="AZ12" t="s">
        <v>143</v>
      </c>
      <c r="BB12" t="s">
        <v>2641</v>
      </c>
      <c r="BD12" t="s">
        <v>4127</v>
      </c>
      <c r="BE12" t="s">
        <v>416</v>
      </c>
      <c r="BF12" t="s">
        <v>143</v>
      </c>
      <c r="BG12" t="s">
        <v>147</v>
      </c>
      <c r="BH12" t="s">
        <v>143</v>
      </c>
      <c r="BI12" t="s">
        <v>5345</v>
      </c>
      <c r="BJ12" t="s">
        <v>3486</v>
      </c>
      <c r="BM12" t="s">
        <v>5385</v>
      </c>
      <c r="CB12" t="s">
        <v>152</v>
      </c>
      <c r="CD12" t="s">
        <v>154</v>
      </c>
      <c r="CF12" t="s">
        <v>154</v>
      </c>
      <c r="CH12" t="s">
        <v>154</v>
      </c>
      <c r="CJ12" t="s">
        <v>154</v>
      </c>
      <c r="CP12">
        <v>257</v>
      </c>
      <c r="CQ12" t="s">
        <v>5378</v>
      </c>
      <c r="DA12" t="s">
        <v>143</v>
      </c>
    </row>
  </sheetData>
  <mergeCells count="13">
    <mergeCell ref="BX1:CA1"/>
    <mergeCell ref="CB1:CL1"/>
    <mergeCell ref="CM1:DA1"/>
    <mergeCell ref="AW1:BF1"/>
    <mergeCell ref="BG1:BM1"/>
    <mergeCell ref="BN1:BO1"/>
    <mergeCell ref="BP1:BS1"/>
    <mergeCell ref="BT1:BW1"/>
    <mergeCell ref="A1:H1"/>
    <mergeCell ref="I1:AD1"/>
    <mergeCell ref="AE1:AI1"/>
    <mergeCell ref="AJ1:AL1"/>
    <mergeCell ref="AM1:AV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7240-DF8A-4C78-82FF-4E50A0A5BBD0}">
  <dimension ref="A1:E9"/>
  <sheetViews>
    <sheetView workbookViewId="0">
      <selection activeCell="B1" sqref="B1"/>
    </sheetView>
  </sheetViews>
  <sheetFormatPr defaultColWidth="9.1796875" defaultRowHeight="15" x14ac:dyDescent="0.35"/>
  <cols>
    <col min="1" max="1" width="2.26953125" style="23" customWidth="1"/>
    <col min="2" max="2" width="25" style="23" customWidth="1"/>
    <col min="3" max="3" width="42.1796875" style="23" customWidth="1"/>
    <col min="4" max="4" width="42.26953125" style="23" customWidth="1"/>
    <col min="5" max="5" width="17.26953125" style="23" customWidth="1"/>
    <col min="6" max="16384" width="9.1796875" style="23"/>
  </cols>
  <sheetData>
    <row r="1" spans="1:5" x14ac:dyDescent="0.35">
      <c r="A1" s="19"/>
      <c r="B1" s="20"/>
      <c r="C1" s="21" t="s">
        <v>5387</v>
      </c>
      <c r="D1" s="21" t="s">
        <v>5388</v>
      </c>
      <c r="E1" s="22" t="s">
        <v>5389</v>
      </c>
    </row>
    <row r="2" spans="1:5" ht="14.5" customHeight="1" x14ac:dyDescent="0.35">
      <c r="A2" s="24" t="s">
        <v>49</v>
      </c>
      <c r="B2" s="25"/>
      <c r="E2" s="25"/>
    </row>
    <row r="3" spans="1:5" ht="30" x14ac:dyDescent="0.35">
      <c r="A3" s="26"/>
      <c r="B3" s="27" t="s">
        <v>89</v>
      </c>
      <c r="C3" s="28" t="s">
        <v>5390</v>
      </c>
      <c r="D3" s="28" t="s">
        <v>5391</v>
      </c>
      <c r="E3" s="27" t="s">
        <v>5392</v>
      </c>
    </row>
    <row r="4" spans="1:5" ht="75" x14ac:dyDescent="0.35">
      <c r="A4" s="26"/>
      <c r="B4" s="27" t="s">
        <v>5393</v>
      </c>
      <c r="C4" s="28" t="s">
        <v>5394</v>
      </c>
      <c r="D4" s="28" t="s">
        <v>5395</v>
      </c>
      <c r="E4" s="27" t="s">
        <v>5392</v>
      </c>
    </row>
    <row r="5" spans="1:5" ht="90" x14ac:dyDescent="0.35">
      <c r="A5" s="26"/>
      <c r="B5" s="27" t="s">
        <v>5396</v>
      </c>
      <c r="C5" s="28" t="s">
        <v>5397</v>
      </c>
      <c r="D5" s="28" t="s">
        <v>5398</v>
      </c>
      <c r="E5" s="27" t="s">
        <v>5399</v>
      </c>
    </row>
    <row r="6" spans="1:5" ht="14.5" customHeight="1" x14ac:dyDescent="0.35">
      <c r="A6" s="68" t="s">
        <v>5400</v>
      </c>
      <c r="B6" s="69"/>
      <c r="C6" s="29"/>
      <c r="D6" s="29"/>
      <c r="E6" s="30"/>
    </row>
    <row r="7" spans="1:5" ht="45" x14ac:dyDescent="0.35">
      <c r="A7" s="26"/>
      <c r="B7" s="27" t="s">
        <v>95</v>
      </c>
      <c r="C7" s="28" t="s">
        <v>5401</v>
      </c>
      <c r="D7" s="28" t="s">
        <v>5402</v>
      </c>
      <c r="E7" s="27" t="s">
        <v>5403</v>
      </c>
    </row>
    <row r="8" spans="1:5" ht="14.5" customHeight="1" x14ac:dyDescent="0.35">
      <c r="A8" s="68" t="s">
        <v>882</v>
      </c>
      <c r="B8" s="69"/>
      <c r="C8" s="29"/>
      <c r="D8" s="29"/>
      <c r="E8" s="30"/>
    </row>
    <row r="9" spans="1:5" ht="45" x14ac:dyDescent="0.35">
      <c r="A9" s="31"/>
      <c r="B9" s="32" t="s">
        <v>5404</v>
      </c>
      <c r="C9" s="33" t="s">
        <v>5405</v>
      </c>
      <c r="D9" s="33" t="s">
        <v>5406</v>
      </c>
      <c r="E9" s="32" t="s">
        <v>5407</v>
      </c>
    </row>
  </sheetData>
  <mergeCells count="2">
    <mergeCell ref="A6:B6"/>
    <mergeCell ref="A8:B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6C4B-BCFC-431D-92E3-4E3C0D7C78DA}">
  <dimension ref="A1:CO29"/>
  <sheetViews>
    <sheetView workbookViewId="0">
      <selection activeCell="CP2" sqref="CP2"/>
    </sheetView>
  </sheetViews>
  <sheetFormatPr defaultColWidth="10.54296875" defaultRowHeight="15" x14ac:dyDescent="0.35"/>
  <cols>
    <col min="1" max="11" width="10.54296875" style="37"/>
    <col min="12" max="12" width="12.81640625" style="37" customWidth="1"/>
    <col min="13" max="16384" width="10.54296875" style="37"/>
  </cols>
  <sheetData>
    <row r="1" spans="1:93" s="34" customFormat="1" ht="14.5" x14ac:dyDescent="0.35">
      <c r="A1" s="39" t="s">
        <v>0</v>
      </c>
      <c r="B1" s="39"/>
      <c r="C1" s="39"/>
      <c r="D1" s="39"/>
      <c r="E1" s="39"/>
      <c r="F1" s="39"/>
      <c r="G1" s="39"/>
      <c r="H1" s="39"/>
      <c r="I1" s="39"/>
      <c r="J1" s="39"/>
      <c r="K1" s="39"/>
      <c r="L1" s="39"/>
      <c r="M1" s="39"/>
      <c r="N1" s="40" t="s">
        <v>1</v>
      </c>
      <c r="O1" s="40"/>
      <c r="P1" s="40"/>
      <c r="Q1" s="40"/>
      <c r="R1" s="40"/>
      <c r="S1" s="40"/>
      <c r="T1" s="40"/>
      <c r="U1" s="40"/>
      <c r="V1" s="40"/>
      <c r="W1" s="40"/>
      <c r="X1" s="40"/>
      <c r="Y1" s="40"/>
      <c r="Z1" s="40"/>
      <c r="AA1" s="40"/>
      <c r="AB1" s="40"/>
      <c r="AC1" s="40"/>
      <c r="AD1" s="40"/>
      <c r="AE1" s="40"/>
      <c r="AF1" s="40"/>
      <c r="AG1" s="40"/>
      <c r="AH1" s="40"/>
      <c r="AI1" s="40"/>
      <c r="AJ1" s="40"/>
      <c r="AK1" s="41" t="s">
        <v>2</v>
      </c>
      <c r="AL1" s="41"/>
      <c r="AM1" s="41"/>
      <c r="AN1" s="41"/>
      <c r="AO1" s="41"/>
      <c r="AP1" s="42" t="s">
        <v>3</v>
      </c>
      <c r="AQ1" s="42"/>
      <c r="AR1" s="42"/>
      <c r="AS1" s="43" t="s">
        <v>4</v>
      </c>
      <c r="AT1" s="43"/>
      <c r="AU1" s="43"/>
      <c r="AV1" s="43"/>
      <c r="AW1" s="43"/>
      <c r="AX1" s="43"/>
      <c r="AY1" s="43"/>
      <c r="AZ1" s="43"/>
      <c r="BA1" s="43"/>
      <c r="BB1" s="43"/>
      <c r="BC1" s="44" t="s">
        <v>5</v>
      </c>
      <c r="BD1" s="44"/>
      <c r="BE1" s="44"/>
      <c r="BF1" s="44"/>
      <c r="BG1" s="44"/>
      <c r="BH1" s="44"/>
      <c r="BI1" s="44"/>
      <c r="BJ1" s="44"/>
      <c r="BK1" s="44"/>
      <c r="BL1" s="44"/>
      <c r="BM1" s="44"/>
      <c r="BN1" s="44"/>
      <c r="BO1" s="40" t="s">
        <v>6</v>
      </c>
      <c r="BP1" s="40"/>
      <c r="BQ1" s="40"/>
      <c r="BR1" s="40"/>
      <c r="BS1" s="40"/>
      <c r="BT1" s="40"/>
      <c r="BU1" s="45" t="s">
        <v>11</v>
      </c>
      <c r="BV1" s="45"/>
      <c r="BW1" s="45"/>
      <c r="BX1" s="45"/>
      <c r="BY1" s="45"/>
      <c r="BZ1" s="45"/>
      <c r="CA1" s="53" t="s">
        <v>12</v>
      </c>
      <c r="CB1" s="53"/>
      <c r="CC1" s="53"/>
      <c r="CD1" s="53"/>
      <c r="CE1" s="53"/>
      <c r="CF1" s="53"/>
      <c r="CG1" s="53"/>
      <c r="CH1" s="53"/>
      <c r="CI1" s="53"/>
      <c r="CJ1" s="53"/>
      <c r="CK1" s="53"/>
      <c r="CL1" s="53"/>
      <c r="CM1" s="53"/>
      <c r="CN1" s="53"/>
      <c r="CO1" s="53"/>
    </row>
    <row r="2" spans="1:93" s="36" customFormat="1" ht="130.5" x14ac:dyDescent="0.35">
      <c r="A2" s="46" t="s">
        <v>13</v>
      </c>
      <c r="B2" s="46" t="s">
        <v>14</v>
      </c>
      <c r="C2" s="46" t="s">
        <v>15</v>
      </c>
      <c r="D2" s="46" t="s">
        <v>16</v>
      </c>
      <c r="E2" s="46" t="s">
        <v>17</v>
      </c>
      <c r="F2" s="46" t="s">
        <v>18</v>
      </c>
      <c r="G2" s="46" t="s">
        <v>19</v>
      </c>
      <c r="H2" s="46" t="s">
        <v>5408</v>
      </c>
      <c r="I2" s="46" t="s">
        <v>20</v>
      </c>
      <c r="J2" s="46" t="s">
        <v>5496</v>
      </c>
      <c r="K2" s="46" t="s">
        <v>5496</v>
      </c>
      <c r="L2" s="46" t="s">
        <v>5496</v>
      </c>
      <c r="M2" s="46" t="s">
        <v>5496</v>
      </c>
      <c r="N2" s="47" t="s">
        <v>21</v>
      </c>
      <c r="O2" s="47" t="s">
        <v>22</v>
      </c>
      <c r="P2" s="47" t="s">
        <v>23</v>
      </c>
      <c r="Q2" s="47" t="s">
        <v>24</v>
      </c>
      <c r="R2" s="47" t="s">
        <v>25</v>
      </c>
      <c r="S2" s="47" t="s">
        <v>26</v>
      </c>
      <c r="T2" s="47" t="s">
        <v>27</v>
      </c>
      <c r="U2" s="47" t="s">
        <v>28</v>
      </c>
      <c r="V2" s="47" t="s">
        <v>29</v>
      </c>
      <c r="W2" s="47" t="s">
        <v>30</v>
      </c>
      <c r="X2" s="47" t="s">
        <v>31</v>
      </c>
      <c r="Y2" s="47" t="s">
        <v>32</v>
      </c>
      <c r="Z2" s="47" t="s">
        <v>33</v>
      </c>
      <c r="AA2" s="47" t="s">
        <v>34</v>
      </c>
      <c r="AB2" s="47" t="s">
        <v>35</v>
      </c>
      <c r="AC2" s="47" t="s">
        <v>36</v>
      </c>
      <c r="AD2" s="47" t="s">
        <v>37</v>
      </c>
      <c r="AE2" s="47" t="s">
        <v>38</v>
      </c>
      <c r="AF2" s="47" t="s">
        <v>39</v>
      </c>
      <c r="AG2" s="47" t="s">
        <v>40</v>
      </c>
      <c r="AH2" s="47" t="s">
        <v>5409</v>
      </c>
      <c r="AI2" s="47" t="s">
        <v>41</v>
      </c>
      <c r="AJ2" s="47" t="s">
        <v>42</v>
      </c>
      <c r="AK2" s="48" t="s">
        <v>43</v>
      </c>
      <c r="AL2" s="48" t="s">
        <v>44</v>
      </c>
      <c r="AM2" s="48" t="s">
        <v>45</v>
      </c>
      <c r="AN2" s="48" t="s">
        <v>46</v>
      </c>
      <c r="AO2" s="48" t="s">
        <v>47</v>
      </c>
      <c r="AP2" s="49" t="s">
        <v>48</v>
      </c>
      <c r="AQ2" s="49" t="s">
        <v>49</v>
      </c>
      <c r="AR2" s="49" t="s">
        <v>50</v>
      </c>
      <c r="AS2" s="50" t="s">
        <v>51</v>
      </c>
      <c r="AT2" s="50" t="s">
        <v>52</v>
      </c>
      <c r="AU2" s="50" t="s">
        <v>53</v>
      </c>
      <c r="AV2" s="50" t="s">
        <v>54</v>
      </c>
      <c r="AW2" s="50" t="s">
        <v>55</v>
      </c>
      <c r="AX2" s="50" t="s">
        <v>56</v>
      </c>
      <c r="AY2" s="50" t="s">
        <v>5410</v>
      </c>
      <c r="AZ2" s="50" t="s">
        <v>5411</v>
      </c>
      <c r="BA2" s="50" t="s">
        <v>59</v>
      </c>
      <c r="BB2" s="50" t="s">
        <v>5412</v>
      </c>
      <c r="BC2" s="51" t="s">
        <v>61</v>
      </c>
      <c r="BD2" s="51" t="s">
        <v>62</v>
      </c>
      <c r="BE2" s="51" t="s">
        <v>63</v>
      </c>
      <c r="BF2" s="51" t="s">
        <v>64</v>
      </c>
      <c r="BG2" s="51" t="s">
        <v>65</v>
      </c>
      <c r="BH2" s="51" t="s">
        <v>66</v>
      </c>
      <c r="BI2" s="51" t="s">
        <v>67</v>
      </c>
      <c r="BJ2" s="51" t="s">
        <v>5413</v>
      </c>
      <c r="BK2" s="51" t="s">
        <v>68</v>
      </c>
      <c r="BL2" s="51" t="s">
        <v>69</v>
      </c>
      <c r="BM2" s="51" t="s">
        <v>5414</v>
      </c>
      <c r="BN2" s="51" t="s">
        <v>70</v>
      </c>
      <c r="BO2" s="47" t="s">
        <v>71</v>
      </c>
      <c r="BP2" s="47" t="s">
        <v>5415</v>
      </c>
      <c r="BQ2" s="47" t="s">
        <v>73</v>
      </c>
      <c r="BR2" s="47" t="s">
        <v>74</v>
      </c>
      <c r="BS2" s="47" t="s">
        <v>76</v>
      </c>
      <c r="BT2" s="47" t="s">
        <v>77</v>
      </c>
      <c r="BU2" s="52" t="s">
        <v>89</v>
      </c>
      <c r="BV2" s="52" t="s">
        <v>91</v>
      </c>
      <c r="BW2" s="52" t="s">
        <v>93</v>
      </c>
      <c r="BX2" s="52" t="s">
        <v>95</v>
      </c>
      <c r="BY2" s="52" t="s">
        <v>97</v>
      </c>
      <c r="BZ2" s="52" t="s">
        <v>5416</v>
      </c>
      <c r="CA2" s="18" t="s">
        <v>100</v>
      </c>
      <c r="CB2" s="18" t="s">
        <v>101</v>
      </c>
      <c r="CC2" s="18" t="s">
        <v>102</v>
      </c>
      <c r="CD2" s="18" t="s">
        <v>103</v>
      </c>
      <c r="CE2" s="18" t="s">
        <v>104</v>
      </c>
      <c r="CF2" s="18" t="s">
        <v>105</v>
      </c>
      <c r="CG2" s="18" t="s">
        <v>106</v>
      </c>
      <c r="CH2" s="18" t="s">
        <v>107</v>
      </c>
      <c r="CI2" s="18" t="s">
        <v>108</v>
      </c>
      <c r="CJ2" s="18" t="s">
        <v>109</v>
      </c>
      <c r="CK2" s="18" t="s">
        <v>110</v>
      </c>
      <c r="CL2" s="18" t="s">
        <v>111</v>
      </c>
      <c r="CM2" s="18" t="s">
        <v>112</v>
      </c>
      <c r="CN2" s="18" t="s">
        <v>113</v>
      </c>
      <c r="CO2" s="18" t="s">
        <v>114</v>
      </c>
    </row>
    <row r="3" spans="1:93" s="36" customFormat="1" ht="15" customHeight="1" thickBot="1" x14ac:dyDescent="0.4">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G3" s="35"/>
    </row>
    <row r="4" spans="1:93" s="36" customFormat="1" ht="15" customHeight="1" thickTop="1" x14ac:dyDescent="0.35">
      <c r="A4" s="70" t="s">
        <v>5417</v>
      </c>
      <c r="B4" s="71"/>
      <c r="C4" s="71"/>
      <c r="D4" s="71"/>
      <c r="E4" s="71"/>
      <c r="F4" s="71"/>
      <c r="G4" s="71"/>
      <c r="H4" s="71"/>
      <c r="I4" s="71"/>
      <c r="J4" s="71"/>
      <c r="K4" s="72"/>
      <c r="L4" s="37"/>
      <c r="M4" s="37"/>
      <c r="N4" s="37"/>
      <c r="O4" s="37" t="s">
        <v>5484</v>
      </c>
      <c r="P4" s="37" t="s">
        <v>5485</v>
      </c>
      <c r="Q4" s="37" t="s">
        <v>5485</v>
      </c>
      <c r="R4" s="37" t="s">
        <v>5486</v>
      </c>
      <c r="S4" s="37" t="s">
        <v>5486</v>
      </c>
      <c r="T4" s="37" t="s">
        <v>5487</v>
      </c>
      <c r="U4" s="37" t="s">
        <v>5488</v>
      </c>
      <c r="V4" s="37" t="s">
        <v>131</v>
      </c>
      <c r="W4" s="37" t="s">
        <v>5489</v>
      </c>
      <c r="X4" s="37" t="s">
        <v>131</v>
      </c>
      <c r="Y4" s="37" t="s">
        <v>5490</v>
      </c>
      <c r="Z4" s="37" t="s">
        <v>5418</v>
      </c>
      <c r="AA4" s="37" t="s">
        <v>131</v>
      </c>
      <c r="AB4" s="37" t="s">
        <v>5491</v>
      </c>
      <c r="AC4" s="37" t="s">
        <v>131</v>
      </c>
      <c r="AD4" s="37" t="s">
        <v>5492</v>
      </c>
      <c r="AE4" s="37" t="s">
        <v>131</v>
      </c>
      <c r="AF4" s="37" t="s">
        <v>5493</v>
      </c>
      <c r="AG4" s="37"/>
      <c r="AH4" s="37" t="s">
        <v>5496</v>
      </c>
      <c r="AI4" s="37" t="s">
        <v>5494</v>
      </c>
      <c r="AJ4" s="37" t="s">
        <v>5495</v>
      </c>
      <c r="AK4" s="37" t="s">
        <v>131</v>
      </c>
      <c r="AL4" s="37" t="s">
        <v>5419</v>
      </c>
      <c r="AM4" s="37" t="s">
        <v>5419</v>
      </c>
      <c r="AN4" s="37" t="s">
        <v>5497</v>
      </c>
      <c r="AO4" s="37" t="s">
        <v>5497</v>
      </c>
      <c r="AP4" s="37" t="s">
        <v>131</v>
      </c>
      <c r="AQ4" s="37" t="s">
        <v>131</v>
      </c>
      <c r="AR4" s="37" t="s">
        <v>5420</v>
      </c>
      <c r="AS4" s="37" t="s">
        <v>131</v>
      </c>
      <c r="AT4" s="37" t="s">
        <v>131</v>
      </c>
      <c r="AU4" s="37" t="s">
        <v>131</v>
      </c>
      <c r="AV4" s="37" t="s">
        <v>5498</v>
      </c>
      <c r="AW4" s="37" t="s">
        <v>5499</v>
      </c>
      <c r="AX4" s="37" t="s">
        <v>5500</v>
      </c>
      <c r="AY4" s="37" t="s">
        <v>5501</v>
      </c>
      <c r="AZ4" s="37" t="s">
        <v>5502</v>
      </c>
      <c r="BA4" s="37" t="s">
        <v>5421</v>
      </c>
      <c r="BB4" s="37" t="s">
        <v>5421</v>
      </c>
      <c r="BC4" s="37" t="s">
        <v>131</v>
      </c>
      <c r="BD4" s="37" t="s">
        <v>131</v>
      </c>
      <c r="BE4" s="37" t="s">
        <v>131</v>
      </c>
      <c r="BF4" s="37" t="s">
        <v>131</v>
      </c>
      <c r="BG4" s="37" t="s">
        <v>5422</v>
      </c>
      <c r="BH4" s="37" t="s">
        <v>5503</v>
      </c>
      <c r="BI4" s="37" t="s">
        <v>5423</v>
      </c>
      <c r="BJ4" s="37" t="s">
        <v>5424</v>
      </c>
      <c r="BK4" s="37" t="s">
        <v>5504</v>
      </c>
      <c r="BL4" s="36" t="s">
        <v>176</v>
      </c>
      <c r="BM4" s="37" t="s">
        <v>147</v>
      </c>
      <c r="BN4" s="37" t="s">
        <v>147</v>
      </c>
      <c r="BO4" s="37" t="s">
        <v>147</v>
      </c>
      <c r="BP4" s="37" t="s">
        <v>147</v>
      </c>
      <c r="BQ4" s="37" t="s">
        <v>5506</v>
      </c>
      <c r="BR4" s="37" t="s">
        <v>5505</v>
      </c>
      <c r="BS4" s="37" t="s">
        <v>5507</v>
      </c>
      <c r="BT4" s="37" t="s">
        <v>5508</v>
      </c>
      <c r="BU4" s="37" t="s">
        <v>154</v>
      </c>
      <c r="BV4" s="37" t="s">
        <v>154</v>
      </c>
      <c r="BW4" s="37" t="s">
        <v>154</v>
      </c>
      <c r="BX4" s="37" t="s">
        <v>154</v>
      </c>
      <c r="BY4" s="37" t="s">
        <v>154</v>
      </c>
      <c r="CA4" s="36" t="s">
        <v>5515</v>
      </c>
      <c r="CB4" s="36" t="s">
        <v>5516</v>
      </c>
      <c r="CC4" s="36" t="s">
        <v>5517</v>
      </c>
      <c r="CD4" s="36" t="s">
        <v>5518</v>
      </c>
      <c r="CE4" s="37" t="s">
        <v>5519</v>
      </c>
      <c r="CF4" s="36" t="s">
        <v>5521</v>
      </c>
      <c r="CG4" s="36" t="s">
        <v>5522</v>
      </c>
      <c r="CH4" s="36" t="s">
        <v>5523</v>
      </c>
      <c r="CI4" s="36" t="s">
        <v>5524</v>
      </c>
      <c r="CJ4" s="36" t="s">
        <v>5525</v>
      </c>
      <c r="CK4" s="36" t="s">
        <v>5526</v>
      </c>
      <c r="CL4" s="36" t="s">
        <v>5527</v>
      </c>
      <c r="CM4" s="36" t="s">
        <v>5528</v>
      </c>
      <c r="CN4" s="36" t="s">
        <v>5529</v>
      </c>
      <c r="CO4" s="36" t="s">
        <v>5530</v>
      </c>
    </row>
    <row r="5" spans="1:93" ht="15" customHeight="1" x14ac:dyDescent="0.35">
      <c r="A5" s="73"/>
      <c r="B5" s="74"/>
      <c r="C5" s="74"/>
      <c r="D5" s="74"/>
      <c r="E5" s="74"/>
      <c r="F5" s="74"/>
      <c r="G5" s="74"/>
      <c r="H5" s="74"/>
      <c r="I5" s="74"/>
      <c r="J5" s="74"/>
      <c r="K5" s="75"/>
      <c r="V5" s="37" t="s">
        <v>269</v>
      </c>
      <c r="X5" s="37" t="s">
        <v>271</v>
      </c>
      <c r="AA5" s="37" t="s">
        <v>196</v>
      </c>
      <c r="AC5" s="37" t="s">
        <v>811</v>
      </c>
      <c r="AE5" s="37" t="s">
        <v>343</v>
      </c>
      <c r="AK5" s="37" t="s">
        <v>553</v>
      </c>
      <c r="AP5" s="37" t="s">
        <v>133</v>
      </c>
      <c r="AQ5" s="37" t="s">
        <v>134</v>
      </c>
      <c r="AS5" s="37" t="s">
        <v>199</v>
      </c>
      <c r="AT5" s="37" t="s">
        <v>293</v>
      </c>
      <c r="AU5" s="37" t="s">
        <v>293</v>
      </c>
      <c r="BA5" s="37" t="s">
        <v>5425</v>
      </c>
      <c r="BB5" s="37" t="s">
        <v>5425</v>
      </c>
      <c r="BC5" s="37" t="s">
        <v>141</v>
      </c>
      <c r="BD5" s="37" t="s">
        <v>142</v>
      </c>
      <c r="BE5" s="37" t="s">
        <v>332</v>
      </c>
      <c r="BF5" s="37" t="s">
        <v>147</v>
      </c>
      <c r="BI5" s="37" t="s">
        <v>5426</v>
      </c>
      <c r="BL5" s="37" t="s">
        <v>207</v>
      </c>
      <c r="BM5" s="37" t="s">
        <v>143</v>
      </c>
      <c r="BN5" s="37" t="s">
        <v>143</v>
      </c>
      <c r="BO5" s="37" t="s">
        <v>143</v>
      </c>
      <c r="BP5" s="37" t="s">
        <v>143</v>
      </c>
      <c r="BU5" s="37" t="s">
        <v>152</v>
      </c>
      <c r="BV5" s="37" t="s">
        <v>152</v>
      </c>
      <c r="BW5" s="37" t="s">
        <v>152</v>
      </c>
      <c r="BX5" s="37" t="s">
        <v>152</v>
      </c>
      <c r="BY5" s="37" t="s">
        <v>152</v>
      </c>
    </row>
    <row r="6" spans="1:93" x14ac:dyDescent="0.35">
      <c r="A6" s="73"/>
      <c r="B6" s="74"/>
      <c r="C6" s="74"/>
      <c r="D6" s="74"/>
      <c r="E6" s="74"/>
      <c r="F6" s="74"/>
      <c r="G6" s="74"/>
      <c r="H6" s="74"/>
      <c r="I6" s="74"/>
      <c r="J6" s="74"/>
      <c r="K6" s="75"/>
      <c r="V6" s="37" t="s">
        <v>170</v>
      </c>
      <c r="X6" s="37" t="s">
        <v>126</v>
      </c>
      <c r="AA6" s="37" t="s">
        <v>325</v>
      </c>
      <c r="AC6" s="37" t="s">
        <v>128</v>
      </c>
      <c r="AE6" s="37" t="s">
        <v>130</v>
      </c>
      <c r="AK6" s="37" t="s">
        <v>5427</v>
      </c>
      <c r="AP6" s="37" t="s">
        <v>198</v>
      </c>
      <c r="AQ6" s="37" t="s">
        <v>172</v>
      </c>
      <c r="AS6" s="37" t="s">
        <v>135</v>
      </c>
      <c r="AT6" s="37" t="s">
        <v>183</v>
      </c>
      <c r="AU6" s="37" t="s">
        <v>183</v>
      </c>
      <c r="BA6" s="37" t="s">
        <v>5428</v>
      </c>
      <c r="BB6" s="37" t="s">
        <v>5428</v>
      </c>
      <c r="BC6" s="37" t="s">
        <v>3836</v>
      </c>
      <c r="BD6" s="37" t="s">
        <v>174</v>
      </c>
      <c r="BE6" s="37" t="s">
        <v>4910</v>
      </c>
      <c r="BF6" s="37" t="s">
        <v>143</v>
      </c>
      <c r="BI6" s="37" t="s">
        <v>5429</v>
      </c>
      <c r="BL6" s="37" t="s">
        <v>1661</v>
      </c>
      <c r="BM6" s="37" t="s">
        <v>5430</v>
      </c>
      <c r="BO6" s="37" t="s">
        <v>1394</v>
      </c>
      <c r="BU6" s="37" t="s">
        <v>478</v>
      </c>
      <c r="BV6" s="37" t="s">
        <v>153</v>
      </c>
      <c r="BW6" s="37" t="s">
        <v>478</v>
      </c>
      <c r="BX6" s="37" t="s">
        <v>478</v>
      </c>
      <c r="BY6" s="37" t="s">
        <v>478</v>
      </c>
    </row>
    <row r="7" spans="1:93" x14ac:dyDescent="0.35">
      <c r="A7" s="73"/>
      <c r="B7" s="74"/>
      <c r="C7" s="74"/>
      <c r="D7" s="74"/>
      <c r="E7" s="74"/>
      <c r="F7" s="74"/>
      <c r="G7" s="74"/>
      <c r="H7" s="74"/>
      <c r="I7" s="74"/>
      <c r="J7" s="74"/>
      <c r="K7" s="75"/>
      <c r="V7" s="37" t="s">
        <v>193</v>
      </c>
      <c r="X7" s="37" t="s">
        <v>1005</v>
      </c>
      <c r="AA7" s="37" t="s">
        <v>962</v>
      </c>
      <c r="AC7" s="37" t="s">
        <v>850</v>
      </c>
      <c r="AE7" s="37" t="s">
        <v>813</v>
      </c>
      <c r="AK7" s="37" t="s">
        <v>2647</v>
      </c>
      <c r="AP7" s="37" t="s">
        <v>644</v>
      </c>
      <c r="AQ7" s="37" t="s">
        <v>328</v>
      </c>
      <c r="AS7" s="37" t="s">
        <v>732</v>
      </c>
      <c r="AT7" s="37" t="s">
        <v>1828</v>
      </c>
      <c r="AU7" s="37" t="s">
        <v>1828</v>
      </c>
      <c r="BA7" s="37" t="s">
        <v>5431</v>
      </c>
      <c r="BB7" s="37" t="s">
        <v>5431</v>
      </c>
      <c r="BC7" s="37" t="s">
        <v>5432</v>
      </c>
      <c r="BD7" s="37" t="s">
        <v>968</v>
      </c>
      <c r="BE7" s="37" t="s">
        <v>386</v>
      </c>
      <c r="BF7" s="37" t="s">
        <v>1394</v>
      </c>
      <c r="BL7" s="37" t="s">
        <v>416</v>
      </c>
      <c r="BO7" s="37" t="s">
        <v>131</v>
      </c>
      <c r="BV7" s="37" t="s">
        <v>478</v>
      </c>
    </row>
    <row r="8" spans="1:93" x14ac:dyDescent="0.35">
      <c r="A8" s="73"/>
      <c r="B8" s="74"/>
      <c r="C8" s="74"/>
      <c r="D8" s="74"/>
      <c r="E8" s="74"/>
      <c r="F8" s="74"/>
      <c r="G8" s="74"/>
      <c r="H8" s="74"/>
      <c r="I8" s="74"/>
      <c r="J8" s="74"/>
      <c r="K8" s="75"/>
      <c r="V8" s="37" t="s">
        <v>125</v>
      </c>
      <c r="X8" s="37" t="s">
        <v>640</v>
      </c>
      <c r="AA8" s="37" t="s">
        <v>272</v>
      </c>
      <c r="AE8" s="37" t="s">
        <v>274</v>
      </c>
      <c r="AK8" s="37" t="s">
        <v>5433</v>
      </c>
      <c r="AP8" s="37" t="s">
        <v>554</v>
      </c>
      <c r="AS8" s="37" t="s">
        <v>173</v>
      </c>
      <c r="AT8" s="37" t="s">
        <v>200</v>
      </c>
      <c r="AU8" s="37" t="s">
        <v>200</v>
      </c>
      <c r="BA8" s="37" t="s">
        <v>5434</v>
      </c>
      <c r="BB8" s="37" t="s">
        <v>5434</v>
      </c>
      <c r="BC8" s="37" t="s">
        <v>890</v>
      </c>
      <c r="BD8" s="37" t="s">
        <v>4119</v>
      </c>
      <c r="BE8" s="37" t="s">
        <v>2409</v>
      </c>
      <c r="BL8" s="37" t="s">
        <v>1437</v>
      </c>
    </row>
    <row r="9" spans="1:93" x14ac:dyDescent="0.35">
      <c r="A9" s="73"/>
      <c r="B9" s="74"/>
      <c r="C9" s="74"/>
      <c r="D9" s="74"/>
      <c r="E9" s="74"/>
      <c r="F9" s="74"/>
      <c r="G9" s="74"/>
      <c r="H9" s="74"/>
      <c r="I9" s="74"/>
      <c r="J9" s="74"/>
      <c r="K9" s="75"/>
      <c r="V9" s="37" t="s">
        <v>5435</v>
      </c>
      <c r="AA9" s="37" t="s">
        <v>354</v>
      </c>
      <c r="AK9" s="37" t="s">
        <v>5436</v>
      </c>
      <c r="AP9" s="37" t="s">
        <v>2467</v>
      </c>
      <c r="AT9" s="37" t="s">
        <v>1919</v>
      </c>
      <c r="AU9" s="37" t="s">
        <v>1919</v>
      </c>
      <c r="BA9" s="37" t="s">
        <v>5437</v>
      </c>
      <c r="BB9" s="37" t="s">
        <v>5437</v>
      </c>
      <c r="BC9" s="37" t="s">
        <v>4072</v>
      </c>
      <c r="BD9" s="37" t="s">
        <v>2130</v>
      </c>
      <c r="BL9" s="37" t="s">
        <v>5438</v>
      </c>
    </row>
    <row r="10" spans="1:93" ht="15.5" thickBot="1" x14ac:dyDescent="0.4">
      <c r="A10" s="76"/>
      <c r="B10" s="77"/>
      <c r="C10" s="77"/>
      <c r="D10" s="77"/>
      <c r="E10" s="77"/>
      <c r="F10" s="77"/>
      <c r="G10" s="77"/>
      <c r="H10" s="77"/>
      <c r="I10" s="77"/>
      <c r="J10" s="77"/>
      <c r="K10" s="78"/>
      <c r="V10" s="37" t="s">
        <v>882</v>
      </c>
      <c r="AK10" s="37" t="s">
        <v>5439</v>
      </c>
      <c r="AT10" s="37" t="s">
        <v>304</v>
      </c>
      <c r="AU10" s="37" t="s">
        <v>304</v>
      </c>
      <c r="BA10" s="37" t="s">
        <v>5440</v>
      </c>
      <c r="BB10" s="37" t="s">
        <v>5440</v>
      </c>
      <c r="BC10" s="37" t="s">
        <v>1150</v>
      </c>
      <c r="BD10" s="37" t="s">
        <v>2409</v>
      </c>
      <c r="BL10" s="37" t="s">
        <v>3318</v>
      </c>
    </row>
    <row r="11" spans="1:93" ht="15.5" thickTop="1" x14ac:dyDescent="0.35">
      <c r="V11" s="37" t="s">
        <v>234</v>
      </c>
      <c r="AK11" s="37" t="s">
        <v>5441</v>
      </c>
      <c r="AT11" s="37" t="s">
        <v>3871</v>
      </c>
      <c r="AU11" s="37" t="s">
        <v>3871</v>
      </c>
      <c r="BA11" s="37" t="s">
        <v>5442</v>
      </c>
      <c r="BB11" s="37" t="s">
        <v>5442</v>
      </c>
      <c r="BC11" s="37" t="s">
        <v>2468</v>
      </c>
      <c r="BL11" s="37" t="s">
        <v>3856</v>
      </c>
    </row>
    <row r="12" spans="1:93" x14ac:dyDescent="0.35">
      <c r="AK12" s="37" t="s">
        <v>5443</v>
      </c>
      <c r="AT12" s="37" t="s">
        <v>574</v>
      </c>
      <c r="AU12" s="37" t="s">
        <v>574</v>
      </c>
      <c r="BL12" s="37" t="s">
        <v>5444</v>
      </c>
    </row>
    <row r="13" spans="1:93" x14ac:dyDescent="0.35">
      <c r="AK13" s="37" t="s">
        <v>236</v>
      </c>
      <c r="AT13" s="37" t="s">
        <v>1886</v>
      </c>
      <c r="AU13" s="37" t="s">
        <v>1886</v>
      </c>
      <c r="BL13" s="37" t="s">
        <v>1991</v>
      </c>
    </row>
    <row r="14" spans="1:93" x14ac:dyDescent="0.35">
      <c r="AK14" s="37" t="s">
        <v>132</v>
      </c>
      <c r="AT14" s="37" t="s">
        <v>136</v>
      </c>
      <c r="AU14" s="37" t="s">
        <v>136</v>
      </c>
      <c r="BL14" s="37" t="s">
        <v>651</v>
      </c>
    </row>
    <row r="15" spans="1:93" x14ac:dyDescent="0.35">
      <c r="AK15" s="37" t="s">
        <v>5445</v>
      </c>
      <c r="AT15" s="37" t="s">
        <v>733</v>
      </c>
      <c r="AU15" s="37" t="s">
        <v>733</v>
      </c>
      <c r="BL15" s="37" t="s">
        <v>3352</v>
      </c>
    </row>
    <row r="16" spans="1:93" x14ac:dyDescent="0.35">
      <c r="AK16" s="37" t="s">
        <v>1826</v>
      </c>
      <c r="AT16" s="37" t="s">
        <v>216</v>
      </c>
      <c r="AU16" s="37" t="s">
        <v>216</v>
      </c>
    </row>
    <row r="17" spans="37:47" x14ac:dyDescent="0.35">
      <c r="AK17" s="37" t="s">
        <v>5446</v>
      </c>
      <c r="AT17" s="37" t="s">
        <v>329</v>
      </c>
      <c r="AU17" s="37" t="s">
        <v>329</v>
      </c>
    </row>
    <row r="18" spans="37:47" x14ac:dyDescent="0.35">
      <c r="AK18" s="37" t="s">
        <v>5447</v>
      </c>
      <c r="AT18" s="37" t="s">
        <v>237</v>
      </c>
      <c r="AU18" s="37" t="s">
        <v>237</v>
      </c>
    </row>
    <row r="19" spans="37:47" x14ac:dyDescent="0.35">
      <c r="AK19" s="37" t="s">
        <v>2639</v>
      </c>
      <c r="AT19" s="37" t="s">
        <v>1185</v>
      </c>
      <c r="AU19" s="37" t="s">
        <v>1185</v>
      </c>
    </row>
    <row r="20" spans="37:47" x14ac:dyDescent="0.35">
      <c r="AK20" s="37" t="s">
        <v>5448</v>
      </c>
      <c r="AT20" s="37" t="s">
        <v>573</v>
      </c>
      <c r="AU20" s="37" t="s">
        <v>573</v>
      </c>
    </row>
    <row r="21" spans="37:47" x14ac:dyDescent="0.35">
      <c r="AK21" s="37" t="s">
        <v>710</v>
      </c>
      <c r="AT21" s="37" t="s">
        <v>1806</v>
      </c>
      <c r="AU21" s="37" t="s">
        <v>1806</v>
      </c>
    </row>
    <row r="22" spans="37:47" x14ac:dyDescent="0.35">
      <c r="AK22" s="37" t="s">
        <v>5449</v>
      </c>
      <c r="AT22" s="37" t="s">
        <v>1322</v>
      </c>
      <c r="AU22" s="37" t="s">
        <v>1322</v>
      </c>
    </row>
    <row r="23" spans="37:47" x14ac:dyDescent="0.35">
      <c r="AK23" s="37" t="s">
        <v>643</v>
      </c>
      <c r="AT23" s="37" t="s">
        <v>788</v>
      </c>
      <c r="AU23" s="37" t="s">
        <v>788</v>
      </c>
    </row>
    <row r="24" spans="37:47" x14ac:dyDescent="0.35">
      <c r="AK24" s="37" t="s">
        <v>171</v>
      </c>
      <c r="AT24" s="37" t="s">
        <v>5450</v>
      </c>
      <c r="AU24" s="37" t="s">
        <v>2648</v>
      </c>
    </row>
    <row r="25" spans="37:47" x14ac:dyDescent="0.35">
      <c r="AK25" s="37" t="s">
        <v>197</v>
      </c>
      <c r="AT25" s="37" t="s">
        <v>2678</v>
      </c>
      <c r="AU25" s="37" t="s">
        <v>1730</v>
      </c>
    </row>
    <row r="26" spans="37:47" x14ac:dyDescent="0.35">
      <c r="AK26" s="37" t="s">
        <v>5451</v>
      </c>
      <c r="AT26" s="37" t="s">
        <v>4438</v>
      </c>
    </row>
    <row r="27" spans="37:47" x14ac:dyDescent="0.35">
      <c r="AK27" s="37" t="s">
        <v>5452</v>
      </c>
    </row>
    <row r="28" spans="37:47" x14ac:dyDescent="0.35">
      <c r="AK28" s="37" t="s">
        <v>5453</v>
      </c>
    </row>
    <row r="29" spans="37:47" x14ac:dyDescent="0.35">
      <c r="AK29" s="37" t="s">
        <v>5454</v>
      </c>
    </row>
  </sheetData>
  <mergeCells count="1">
    <mergeCell ref="A4:K10"/>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4D6D9-AA3E-4872-8E2C-A3FD1927BAFB}">
  <dimension ref="A1:B28"/>
  <sheetViews>
    <sheetView workbookViewId="0">
      <selection activeCell="C5" sqref="C5"/>
    </sheetView>
  </sheetViews>
  <sheetFormatPr defaultColWidth="9.1796875" defaultRowHeight="15" x14ac:dyDescent="0.35"/>
  <cols>
    <col min="1" max="1" width="13.453125" style="23" customWidth="1"/>
    <col min="2" max="2" width="52.81640625" style="23" customWidth="1"/>
    <col min="3" max="16384" width="9.1796875" style="23"/>
  </cols>
  <sheetData>
    <row r="1" spans="1:2" x14ac:dyDescent="0.35">
      <c r="A1" s="38" t="s">
        <v>5455</v>
      </c>
      <c r="B1" s="38" t="s">
        <v>5456</v>
      </c>
    </row>
    <row r="2" spans="1:2" x14ac:dyDescent="0.35">
      <c r="A2" s="23" t="s">
        <v>5457</v>
      </c>
      <c r="B2" s="23" t="s">
        <v>1919</v>
      </c>
    </row>
    <row r="3" spans="1:2" x14ac:dyDescent="0.35">
      <c r="A3" s="23" t="s">
        <v>5458</v>
      </c>
      <c r="B3" s="23" t="s">
        <v>1806</v>
      </c>
    </row>
    <row r="4" spans="1:2" x14ac:dyDescent="0.35">
      <c r="A4" s="23" t="s">
        <v>5459</v>
      </c>
      <c r="B4" s="23" t="s">
        <v>733</v>
      </c>
    </row>
    <row r="5" spans="1:2" x14ac:dyDescent="0.35">
      <c r="A5" s="23" t="s">
        <v>5460</v>
      </c>
      <c r="B5" s="23" t="s">
        <v>788</v>
      </c>
    </row>
    <row r="6" spans="1:2" x14ac:dyDescent="0.35">
      <c r="A6" s="23" t="s">
        <v>5461</v>
      </c>
      <c r="B6" s="23" t="s">
        <v>293</v>
      </c>
    </row>
    <row r="7" spans="1:2" x14ac:dyDescent="0.35">
      <c r="A7" s="23" t="s">
        <v>5462</v>
      </c>
      <c r="B7" s="23" t="s">
        <v>183</v>
      </c>
    </row>
    <row r="8" spans="1:2" x14ac:dyDescent="0.35">
      <c r="A8" s="23" t="s">
        <v>5462</v>
      </c>
      <c r="B8" s="23" t="s">
        <v>5450</v>
      </c>
    </row>
    <row r="9" spans="1:2" x14ac:dyDescent="0.35">
      <c r="A9" s="23" t="s">
        <v>5463</v>
      </c>
      <c r="B9" s="23" t="s">
        <v>200</v>
      </c>
    </row>
    <row r="10" spans="1:2" x14ac:dyDescent="0.35">
      <c r="A10" s="23" t="s">
        <v>5464</v>
      </c>
      <c r="B10" s="23" t="s">
        <v>216</v>
      </c>
    </row>
    <row r="11" spans="1:2" x14ac:dyDescent="0.35">
      <c r="A11" s="23" t="s">
        <v>5465</v>
      </c>
      <c r="B11" s="23" t="s">
        <v>2648</v>
      </c>
    </row>
    <row r="12" spans="1:2" x14ac:dyDescent="0.35">
      <c r="A12" s="23" t="s">
        <v>5462</v>
      </c>
      <c r="B12" s="23" t="s">
        <v>1828</v>
      </c>
    </row>
    <row r="13" spans="1:2" x14ac:dyDescent="0.35">
      <c r="A13" s="23" t="s">
        <v>5466</v>
      </c>
      <c r="B13" s="23" t="s">
        <v>1886</v>
      </c>
    </row>
    <row r="14" spans="1:2" x14ac:dyDescent="0.35">
      <c r="A14" s="23" t="s">
        <v>5467</v>
      </c>
      <c r="B14" s="23" t="s">
        <v>1185</v>
      </c>
    </row>
    <row r="15" spans="1:2" x14ac:dyDescent="0.35">
      <c r="A15" s="23" t="s">
        <v>5468</v>
      </c>
      <c r="B15" s="23" t="s">
        <v>3871</v>
      </c>
    </row>
    <row r="16" spans="1:2" x14ac:dyDescent="0.35">
      <c r="A16" s="23" t="s">
        <v>5469</v>
      </c>
      <c r="B16" s="23" t="s">
        <v>131</v>
      </c>
    </row>
    <row r="17" spans="1:2" x14ac:dyDescent="0.35">
      <c r="A17" s="23" t="s">
        <v>5470</v>
      </c>
      <c r="B17" s="23" t="s">
        <v>2678</v>
      </c>
    </row>
    <row r="18" spans="1:2" x14ac:dyDescent="0.35">
      <c r="A18" s="23" t="s">
        <v>5471</v>
      </c>
      <c r="B18" s="23" t="s">
        <v>573</v>
      </c>
    </row>
    <row r="19" spans="1:2" x14ac:dyDescent="0.35">
      <c r="A19" s="23" t="s">
        <v>5472</v>
      </c>
      <c r="B19" s="23" t="s">
        <v>237</v>
      </c>
    </row>
    <row r="20" spans="1:2" x14ac:dyDescent="0.35">
      <c r="A20" s="23" t="s">
        <v>5473</v>
      </c>
      <c r="B20" s="23" t="s">
        <v>329</v>
      </c>
    </row>
    <row r="21" spans="1:2" x14ac:dyDescent="0.35">
      <c r="A21" s="23" t="s">
        <v>5474</v>
      </c>
      <c r="B21" s="23" t="s">
        <v>574</v>
      </c>
    </row>
    <row r="22" spans="1:2" x14ac:dyDescent="0.35">
      <c r="A22" s="23" t="s">
        <v>5475</v>
      </c>
      <c r="B22" s="23" t="s">
        <v>1322</v>
      </c>
    </row>
    <row r="23" spans="1:2" x14ac:dyDescent="0.35">
      <c r="A23" s="23" t="s">
        <v>5476</v>
      </c>
      <c r="B23" s="23" t="s">
        <v>136</v>
      </c>
    </row>
    <row r="24" spans="1:2" x14ac:dyDescent="0.35">
      <c r="A24" s="23" t="s">
        <v>5477</v>
      </c>
      <c r="B24" s="23" t="s">
        <v>304</v>
      </c>
    </row>
    <row r="25" spans="1:2" x14ac:dyDescent="0.35">
      <c r="A25" s="23" t="s">
        <v>5478</v>
      </c>
      <c r="B25" s="23" t="s">
        <v>4438</v>
      </c>
    </row>
    <row r="26" spans="1:2" x14ac:dyDescent="0.35">
      <c r="A26" s="23" t="s">
        <v>5479</v>
      </c>
      <c r="B26" s="23" t="s">
        <v>5480</v>
      </c>
    </row>
    <row r="27" spans="1:2" x14ac:dyDescent="0.35">
      <c r="A27" s="23" t="s">
        <v>5481</v>
      </c>
      <c r="B27" s="23" t="s">
        <v>5482</v>
      </c>
    </row>
    <row r="28" spans="1:2" x14ac:dyDescent="0.35">
      <c r="A28" s="23" t="s">
        <v>5483</v>
      </c>
      <c r="B28" s="23" t="s">
        <v>1730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069A-43EC-40C4-B6F2-0F0D67F14B94}">
  <dimension ref="A2:A15"/>
  <sheetViews>
    <sheetView tabSelected="1" workbookViewId="0">
      <selection activeCell="A2" sqref="A2"/>
    </sheetView>
  </sheetViews>
  <sheetFormatPr defaultRowHeight="14.5" x14ac:dyDescent="0.35"/>
  <cols>
    <col min="1" max="1" width="92.54296875" style="18" customWidth="1"/>
  </cols>
  <sheetData>
    <row r="2" spans="1:1" x14ac:dyDescent="0.35">
      <c r="A2" s="55" t="s">
        <v>5509</v>
      </c>
    </row>
    <row r="4" spans="1:1" ht="159.5" x14ac:dyDescent="0.35">
      <c r="A4" s="18" t="s">
        <v>5532</v>
      </c>
    </row>
    <row r="6" spans="1:1" x14ac:dyDescent="0.35">
      <c r="A6" s="18" t="s">
        <v>5510</v>
      </c>
    </row>
    <row r="8" spans="1:1" ht="29" x14ac:dyDescent="0.35">
      <c r="A8" s="18" t="s">
        <v>5533</v>
      </c>
    </row>
    <row r="9" spans="1:1" ht="29" x14ac:dyDescent="0.35">
      <c r="A9" s="18" t="s">
        <v>5511</v>
      </c>
    </row>
    <row r="10" spans="1:1" ht="29" x14ac:dyDescent="0.35">
      <c r="A10" s="18" t="s">
        <v>5512</v>
      </c>
    </row>
    <row r="11" spans="1:1" ht="29" x14ac:dyDescent="0.35">
      <c r="A11" s="18" t="s">
        <v>5513</v>
      </c>
    </row>
    <row r="13" spans="1:1" x14ac:dyDescent="0.35">
      <c r="A13" s="18" t="s">
        <v>5514</v>
      </c>
    </row>
    <row r="15" spans="1:1" ht="29" x14ac:dyDescent="0.35">
      <c r="A15" s="18" t="s">
        <v>5520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as basdokument" ma:contentTypeID="0x010100DAA6AA46001A6F49A4D3FCCD6C6844D100AC44B6AE2B396B41BC0796EC3D152503" ma:contentTypeVersion="22" ma:contentTypeDescription="" ma:contentTypeScope="" ma:versionID="fc66c05a9a75267e4766e60a4d2d69ee">
  <xsd:schema xmlns:xsd="http://www.w3.org/2001/XMLSchema" xmlns:xs="http://www.w3.org/2001/XMLSchema" xmlns:p="http://schemas.microsoft.com/office/2006/metadata/properties" xmlns:ns2="62d6bd85-7953-4c27-b2fb-5151c7c92e2b" xmlns:ns3="d36d11be-fed7-4a48-8dc1-253d04965807" xmlns:ns4="adec8cba-e63b-4ebd-bd67-17bd81d21b85" targetNamespace="http://schemas.microsoft.com/office/2006/metadata/properties" ma:root="true" ma:fieldsID="291982bc28053adae4febfd3e5bad79b" ns2:_="" ns3:_="" ns4:_="">
    <xsd:import namespace="62d6bd85-7953-4c27-b2fb-5151c7c92e2b"/>
    <xsd:import namespace="d36d11be-fed7-4a48-8dc1-253d04965807"/>
    <xsd:import namespace="adec8cba-e63b-4ebd-bd67-17bd81d21b85"/>
    <xsd:element name="properties">
      <xsd:complexType>
        <xsd:sequence>
          <xsd:element name="documentManagement">
            <xsd:complexType>
              <xsd:all>
                <xsd:element ref="ns2:Ansvarig" minOccurs="0"/>
                <xsd:element ref="ns2:e7de72a7f6b64f43800b724330cb30c2" minOccurs="0"/>
                <xsd:element ref="ns2:TaxCatchAll" minOccurs="0"/>
                <xsd:element ref="ns2:TaxCatchAllLabel" minOccurs="0"/>
                <xsd:element ref="ns2:jb37774087f64ceeb5edaf853f9959c3" minOccurs="0"/>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3:MediaServiceAutoTags"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d6bd85-7953-4c27-b2fb-5151c7c92e2b" elementFormDefault="qualified">
    <xsd:import namespace="http://schemas.microsoft.com/office/2006/documentManagement/types"/>
    <xsd:import namespace="http://schemas.microsoft.com/office/infopath/2007/PartnerControls"/>
    <xsd:element name="Ansvarig" ma:index="1" nillable="true" ma:displayName="Ansvarig" ma:list="UserInfo" ma:SharePointGroup="0" ma:internalName="Ansvar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7de72a7f6b64f43800b724330cb30c2" ma:index="8" nillable="true" ma:taxonomy="true" ma:internalName="e7de72a7f6b64f43800b724330cb30c2" ma:taxonomyFieldName="Nyckelord_x0020__x0028_Formas_x0029_" ma:displayName="Nyckelord (Formas)" ma:default="" ma:fieldId="{e7de72a7-f6b6-4f43-800b-724330cb30c2}" ma:taxonomyMulti="true" ma:sspId="cfd68d59-1c67-44cd-8d14-c05e37d4202b" ma:termSetId="6616e9c0-aa81-40ea-aa91-a2fda98c19cf"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dbd9ef2b-3f25-4fa8-8c16-092e6f372878}" ma:internalName="TaxCatchAll" ma:showField="CatchAllData" ma:web="62d6bd85-7953-4c27-b2fb-5151c7c92e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bd9ef2b-3f25-4fa8-8c16-092e6f372878}" ma:internalName="TaxCatchAllLabel" ma:readOnly="true" ma:showField="CatchAllDataLabel" ma:web="62d6bd85-7953-4c27-b2fb-5151c7c92e2b">
      <xsd:complexType>
        <xsd:complexContent>
          <xsd:extension base="dms:MultiChoiceLookup">
            <xsd:sequence>
              <xsd:element name="Value" type="dms:Lookup" maxOccurs="unbounded" minOccurs="0" nillable="true"/>
            </xsd:sequence>
          </xsd:extension>
        </xsd:complexContent>
      </xsd:complexType>
    </xsd:element>
    <xsd:element name="jb37774087f64ceeb5edaf853f9959c3" ma:index="13" nillable="true" ma:taxonomy="true" ma:internalName="jb37774087f64ceeb5edaf853f9959c3" ma:taxonomyFieldName="Dokumenttyp" ma:displayName="Dokumenttyp" ma:default="" ma:fieldId="{3b377740-87f6-4cee-b5ed-af853f9959c3}" ma:sspId="cfd68d59-1c67-44cd-8d14-c05e37d4202b" ma:termSetId="11d2990d-c943-43ce-a5d8-132fe3646851"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6d11be-fed7-4a48-8dc1-253d04965807"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Bildmarkeringar" ma:readOnly="false" ma:fieldId="{5cf76f15-5ced-4ddc-b409-7134ff3c332f}" ma:taxonomyMulti="true" ma:sspId="cfd68d59-1c67-44cd-8d14-c05e37d4202b" ma:termSetId="09814cd3-568e-fe90-9814-8d621ff8fb84" ma:anchorId="fba54fb3-c3e1-fe81-a776-ca4b69148c4d" ma:open="true" ma:isKeyword="false">
      <xsd:complexType>
        <xsd:sequence>
          <xsd:element ref="pc:Terms" minOccurs="0" maxOccurs="1"/>
        </xsd:sequence>
      </xsd:complexType>
    </xsd:element>
    <xsd:element name="MediaServiceOCR" ma:index="2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ec8cba-e63b-4ebd-bd67-17bd81d21b85"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6d11be-fed7-4a48-8dc1-253d04965807">
      <Terms xmlns="http://schemas.microsoft.com/office/infopath/2007/PartnerControls"/>
    </lcf76f155ced4ddcb4097134ff3c332f>
    <e7de72a7f6b64f43800b724330cb30c2 xmlns="62d6bd85-7953-4c27-b2fb-5151c7c92e2b">
      <Terms xmlns="http://schemas.microsoft.com/office/infopath/2007/PartnerControls"/>
    </e7de72a7f6b64f43800b724330cb30c2>
    <TaxCatchAll xmlns="62d6bd85-7953-4c27-b2fb-5151c7c92e2b" xsi:nil="true"/>
    <Ansvarig xmlns="62d6bd85-7953-4c27-b2fb-5151c7c92e2b">
      <UserInfo>
        <DisplayName/>
        <AccountId xsi:nil="true"/>
        <AccountType/>
      </UserInfo>
    </Ansvarig>
    <jb37774087f64ceeb5edaf853f9959c3 xmlns="62d6bd85-7953-4c27-b2fb-5151c7c92e2b">
      <Terms xmlns="http://schemas.microsoft.com/office/infopath/2007/PartnerControls"/>
    </jb37774087f64ceeb5edaf853f9959c3>
  </documentManagement>
</p:properties>
</file>

<file path=customXml/itemProps1.xml><?xml version="1.0" encoding="utf-8"?>
<ds:datastoreItem xmlns:ds="http://schemas.openxmlformats.org/officeDocument/2006/customXml" ds:itemID="{FCC74DA6-5F49-4A18-B03A-2F4C20F373B8}"/>
</file>

<file path=customXml/itemProps2.xml><?xml version="1.0" encoding="utf-8"?>
<ds:datastoreItem xmlns:ds="http://schemas.openxmlformats.org/officeDocument/2006/customXml" ds:itemID="{550A3810-53EF-4412-8A9B-CEBF95E76349}"/>
</file>

<file path=customXml/itemProps3.xml><?xml version="1.0" encoding="utf-8"?>
<ds:datastoreItem xmlns:ds="http://schemas.openxmlformats.org/officeDocument/2006/customXml" ds:itemID="{691EACFB-E2DE-40BB-8A7B-F285C41AB4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Included</vt:lpstr>
      <vt:lpstr>Redundant</vt:lpstr>
      <vt:lpstr>Combined</vt:lpstr>
      <vt:lpstr>Risk of bias criteria</vt:lpstr>
      <vt:lpstr>Drop down lists</vt:lpstr>
      <vt:lpstr>Treatment codes</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Arvid Bring</cp:lastModifiedBy>
  <dcterms:created xsi:type="dcterms:W3CDTF">2022-05-31T06:51:45Z</dcterms:created>
  <dcterms:modified xsi:type="dcterms:W3CDTF">2022-10-26T17:53:35Z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0x010100DAA6AA46001A6F49A4D3FCCD6C6844D100AC44B6AE2B396B41BC0796EC3D152503</vt:lpwstr>
  </property>
</Properties>
</file>